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F48BCE97-7A57-40BE-A4BF-37A71589A4B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거래내역서" sheetId="1" r:id="rId1"/>
    <sheet name="김치" sheetId="19" r:id="rId2"/>
    <sheet name="김치상세" sheetId="20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13" i="20" l="1"/>
  <c r="S1012" i="20"/>
  <c r="S1011" i="20"/>
  <c r="S1010" i="20"/>
  <c r="S1009" i="20"/>
  <c r="S1008" i="20"/>
  <c r="S1007" i="20"/>
  <c r="S1006" i="20"/>
  <c r="S1005" i="20"/>
  <c r="S1004" i="20"/>
  <c r="S1003" i="20"/>
  <c r="S1002" i="20"/>
  <c r="S1001" i="20"/>
  <c r="S1000" i="20"/>
  <c r="S999" i="20"/>
  <c r="S998" i="20"/>
  <c r="S997" i="20"/>
  <c r="S996" i="20"/>
  <c r="S995" i="20"/>
  <c r="S994" i="20"/>
  <c r="S993" i="20"/>
  <c r="S992" i="20"/>
  <c r="S991" i="20"/>
  <c r="S990" i="20"/>
  <c r="S989" i="20"/>
  <c r="S988" i="20"/>
  <c r="S987" i="20"/>
  <c r="S986" i="20"/>
  <c r="S985" i="20"/>
  <c r="S984" i="20"/>
  <c r="S983" i="20"/>
  <c r="S982" i="20"/>
  <c r="S981" i="20"/>
  <c r="S980" i="20"/>
  <c r="S979" i="20"/>
  <c r="S978" i="20"/>
  <c r="S977" i="20"/>
  <c r="S976" i="20"/>
  <c r="S975" i="20"/>
  <c r="S974" i="20"/>
  <c r="S973" i="20"/>
  <c r="S972" i="20"/>
  <c r="S971" i="20"/>
  <c r="S970" i="20"/>
  <c r="S969" i="20"/>
  <c r="S968" i="20"/>
  <c r="S967" i="20"/>
  <c r="S966" i="20"/>
  <c r="S965" i="20"/>
  <c r="S964" i="20"/>
  <c r="S963" i="20"/>
  <c r="S962" i="20"/>
  <c r="S961" i="20"/>
  <c r="S960" i="20"/>
  <c r="S959" i="20"/>
  <c r="S958" i="20"/>
  <c r="S957" i="20"/>
  <c r="S956" i="20"/>
  <c r="S955" i="20"/>
  <c r="S954" i="20"/>
  <c r="S953" i="20"/>
  <c r="S952" i="20"/>
  <c r="S951" i="20"/>
  <c r="S950" i="20"/>
  <c r="S949" i="20"/>
  <c r="S948" i="20"/>
  <c r="S947" i="20"/>
  <c r="S946" i="20"/>
  <c r="S945" i="20"/>
  <c r="S944" i="20"/>
  <c r="S943" i="20"/>
  <c r="S942" i="20"/>
  <c r="S941" i="20"/>
  <c r="S940" i="20"/>
  <c r="S939" i="20"/>
  <c r="S938" i="20"/>
  <c r="S937" i="20"/>
  <c r="S936" i="20"/>
  <c r="S935" i="20"/>
  <c r="S934" i="20"/>
  <c r="S933" i="20"/>
  <c r="S932" i="20"/>
  <c r="S931" i="20"/>
  <c r="S930" i="20"/>
  <c r="S929" i="20"/>
  <c r="S928" i="20"/>
  <c r="S927" i="20"/>
  <c r="S926" i="20"/>
  <c r="S925" i="20"/>
  <c r="S924" i="20"/>
  <c r="S923" i="20"/>
  <c r="S922" i="20"/>
  <c r="S921" i="20"/>
  <c r="S920" i="20"/>
  <c r="S919" i="20"/>
  <c r="S918" i="20"/>
  <c r="S917" i="20"/>
  <c r="S916" i="20"/>
  <c r="S915" i="20"/>
  <c r="S914" i="20"/>
  <c r="S913" i="20"/>
  <c r="S912" i="20"/>
  <c r="S911" i="20"/>
  <c r="S910" i="20"/>
  <c r="S909" i="20"/>
  <c r="S908" i="20"/>
  <c r="S907" i="20"/>
  <c r="S906" i="20"/>
  <c r="S905" i="20"/>
  <c r="S904" i="20"/>
  <c r="S903" i="20"/>
  <c r="S902" i="20"/>
  <c r="S901" i="20"/>
  <c r="S900" i="20"/>
  <c r="S899" i="20"/>
  <c r="S898" i="20"/>
  <c r="S897" i="20"/>
  <c r="S896" i="20"/>
  <c r="S895" i="20"/>
  <c r="S894" i="20"/>
  <c r="S893" i="20"/>
  <c r="S892" i="20"/>
  <c r="S891" i="20"/>
  <c r="S890" i="20"/>
  <c r="S889" i="20"/>
  <c r="S888" i="20"/>
  <c r="S887" i="20"/>
  <c r="S886" i="20"/>
  <c r="S885" i="20"/>
  <c r="S884" i="20"/>
  <c r="S883" i="20"/>
  <c r="S882" i="20"/>
  <c r="S881" i="20"/>
  <c r="S880" i="20"/>
  <c r="S879" i="20"/>
  <c r="S878" i="20"/>
  <c r="S877" i="20"/>
  <c r="S876" i="20"/>
  <c r="S875" i="20"/>
  <c r="S874" i="20"/>
  <c r="S873" i="20"/>
  <c r="S872" i="20"/>
  <c r="S871" i="20"/>
  <c r="S870" i="20"/>
  <c r="S869" i="20"/>
  <c r="S868" i="20"/>
  <c r="S867" i="20"/>
  <c r="S866" i="20"/>
  <c r="S865" i="20"/>
  <c r="S864" i="20"/>
  <c r="S863" i="20"/>
  <c r="S862" i="20"/>
  <c r="S861" i="20"/>
  <c r="S860" i="20"/>
  <c r="S859" i="20"/>
  <c r="S858" i="20"/>
  <c r="S857" i="20"/>
  <c r="S856" i="20"/>
  <c r="S855" i="20"/>
  <c r="S854" i="20"/>
  <c r="S853" i="20"/>
  <c r="S852" i="20"/>
  <c r="S851" i="20"/>
  <c r="S850" i="20"/>
  <c r="S849" i="20"/>
  <c r="S848" i="20"/>
  <c r="S847" i="20"/>
  <c r="S846" i="20"/>
  <c r="S845" i="20"/>
  <c r="S844" i="20"/>
  <c r="S843" i="20"/>
  <c r="S842" i="20"/>
  <c r="S841" i="20"/>
  <c r="S840" i="20"/>
  <c r="S839" i="20"/>
  <c r="S838" i="20"/>
  <c r="S837" i="20"/>
  <c r="S836" i="20"/>
  <c r="S835" i="20"/>
  <c r="S834" i="20"/>
  <c r="S833" i="20"/>
  <c r="S832" i="20"/>
  <c r="S831" i="20"/>
  <c r="S830" i="20"/>
  <c r="S829" i="20"/>
  <c r="S828" i="20"/>
  <c r="S827" i="20"/>
  <c r="S826" i="20"/>
  <c r="S825" i="20"/>
  <c r="S824" i="20"/>
  <c r="S823" i="20"/>
  <c r="S822" i="20"/>
  <c r="S821" i="20"/>
  <c r="S820" i="20"/>
  <c r="S819" i="20"/>
  <c r="S818" i="20"/>
  <c r="S817" i="20"/>
  <c r="S816" i="20"/>
  <c r="S815" i="20"/>
  <c r="S814" i="20"/>
  <c r="S813" i="20"/>
  <c r="S812" i="20"/>
  <c r="S811" i="20"/>
  <c r="S810" i="20"/>
  <c r="S809" i="20"/>
  <c r="S808" i="20"/>
  <c r="S807" i="20"/>
  <c r="S806" i="20"/>
  <c r="S805" i="20"/>
  <c r="S804" i="20"/>
  <c r="S803" i="20"/>
  <c r="S802" i="20"/>
  <c r="S801" i="20"/>
  <c r="S800" i="20"/>
  <c r="S799" i="20"/>
  <c r="S798" i="20"/>
  <c r="S797" i="20"/>
  <c r="S796" i="20"/>
  <c r="S795" i="20"/>
  <c r="S794" i="20"/>
  <c r="S793" i="20"/>
  <c r="S792" i="20"/>
  <c r="S791" i="20"/>
  <c r="S790" i="20"/>
  <c r="S789" i="20"/>
  <c r="S788" i="20"/>
  <c r="S787" i="20"/>
  <c r="S786" i="20"/>
  <c r="S785" i="20"/>
  <c r="S784" i="20"/>
  <c r="S783" i="20"/>
  <c r="S782" i="20"/>
  <c r="S781" i="20"/>
  <c r="S780" i="20"/>
  <c r="S779" i="20"/>
  <c r="S778" i="20"/>
  <c r="S777" i="20"/>
  <c r="S776" i="20"/>
  <c r="S775" i="20"/>
  <c r="S774" i="20"/>
  <c r="S773" i="20"/>
  <c r="S772" i="20"/>
  <c r="S771" i="20"/>
  <c r="S770" i="20"/>
  <c r="S769" i="20"/>
  <c r="S768" i="20"/>
  <c r="S767" i="20"/>
  <c r="S766" i="20"/>
  <c r="S765" i="20"/>
  <c r="S764" i="20"/>
  <c r="S763" i="20"/>
  <c r="S762" i="20"/>
  <c r="S761" i="20"/>
  <c r="S760" i="20"/>
  <c r="S759" i="20"/>
  <c r="S758" i="20"/>
  <c r="S757" i="20"/>
  <c r="S756" i="20"/>
  <c r="S755" i="20"/>
  <c r="S754" i="20"/>
  <c r="S753" i="20"/>
  <c r="S752" i="20"/>
  <c r="S751" i="20"/>
  <c r="S750" i="20"/>
  <c r="S749" i="20"/>
  <c r="S748" i="20"/>
  <c r="S747" i="20"/>
  <c r="S746" i="20"/>
  <c r="S745" i="20"/>
  <c r="S744" i="20"/>
  <c r="S743" i="20"/>
  <c r="S742" i="20"/>
  <c r="S741" i="20"/>
  <c r="S740" i="20"/>
  <c r="S739" i="20"/>
  <c r="S738" i="20"/>
  <c r="S737" i="20"/>
  <c r="S736" i="20"/>
  <c r="S735" i="20"/>
  <c r="S734" i="20"/>
  <c r="S733" i="20"/>
  <c r="S732" i="20"/>
  <c r="S731" i="20"/>
  <c r="S730" i="20"/>
  <c r="S729" i="20"/>
  <c r="S728" i="20"/>
  <c r="S727" i="20"/>
  <c r="S726" i="20"/>
  <c r="S725" i="20"/>
  <c r="S724" i="20"/>
  <c r="S723" i="20"/>
  <c r="S722" i="20"/>
  <c r="S721" i="20"/>
  <c r="S720" i="20"/>
  <c r="S719" i="20"/>
  <c r="S718" i="20"/>
  <c r="S717" i="20"/>
  <c r="S716" i="20"/>
  <c r="S715" i="20"/>
  <c r="S714" i="20"/>
  <c r="S713" i="20"/>
  <c r="S712" i="20"/>
  <c r="S711" i="20"/>
  <c r="S710" i="20"/>
  <c r="S709" i="20"/>
  <c r="S708" i="20"/>
  <c r="S707" i="20"/>
  <c r="S706" i="20"/>
  <c r="S705" i="20"/>
  <c r="S704" i="20"/>
  <c r="S703" i="20"/>
  <c r="S702" i="20"/>
  <c r="S701" i="20"/>
  <c r="S700" i="20"/>
  <c r="S699" i="20"/>
  <c r="S698" i="20"/>
  <c r="S697" i="20"/>
  <c r="S696" i="20"/>
  <c r="S695" i="20"/>
  <c r="S694" i="20"/>
  <c r="S693" i="20"/>
  <c r="S692" i="20"/>
  <c r="S691" i="20"/>
  <c r="S690" i="20"/>
  <c r="S689" i="20"/>
  <c r="S688" i="20"/>
  <c r="S687" i="20"/>
  <c r="S686" i="20"/>
  <c r="S685" i="20"/>
  <c r="S684" i="20"/>
  <c r="S683" i="20"/>
  <c r="S682" i="20"/>
  <c r="S681" i="20"/>
  <c r="S680" i="20"/>
  <c r="S679" i="20"/>
  <c r="S678" i="20"/>
  <c r="S677" i="20"/>
  <c r="S676" i="20"/>
  <c r="S675" i="20"/>
  <c r="S674" i="20"/>
  <c r="S673" i="20"/>
  <c r="S672" i="20"/>
  <c r="S671" i="20"/>
  <c r="S670" i="20"/>
  <c r="S669" i="20"/>
  <c r="S668" i="20"/>
  <c r="S667" i="20"/>
  <c r="S666" i="20"/>
  <c r="S665" i="20"/>
  <c r="S664" i="20"/>
  <c r="S663" i="20"/>
  <c r="S662" i="20"/>
  <c r="S661" i="20"/>
  <c r="S660" i="20"/>
  <c r="S659" i="20"/>
  <c r="S658" i="20"/>
  <c r="S657" i="20"/>
  <c r="S656" i="20"/>
  <c r="S655" i="20"/>
  <c r="S654" i="20"/>
  <c r="S653" i="20"/>
  <c r="S652" i="20"/>
  <c r="S651" i="20"/>
  <c r="S650" i="20"/>
  <c r="S649" i="20"/>
  <c r="S648" i="20"/>
  <c r="S647" i="20"/>
  <c r="S646" i="20"/>
  <c r="S645" i="20"/>
  <c r="S644" i="20"/>
  <c r="S643" i="20"/>
  <c r="S642" i="20"/>
  <c r="S641" i="20"/>
  <c r="S640" i="20"/>
  <c r="S639" i="20"/>
  <c r="S638" i="20"/>
  <c r="S637" i="20"/>
  <c r="S636" i="20"/>
  <c r="S635" i="20"/>
  <c r="S634" i="20"/>
  <c r="S633" i="20"/>
  <c r="S632" i="20"/>
  <c r="S631" i="20"/>
  <c r="S630" i="20"/>
  <c r="S629" i="20"/>
  <c r="S628" i="20"/>
  <c r="S627" i="20"/>
  <c r="S626" i="20"/>
  <c r="S625" i="20"/>
  <c r="S624" i="20"/>
  <c r="S623" i="20"/>
  <c r="S622" i="20"/>
  <c r="S621" i="20"/>
  <c r="S620" i="20"/>
  <c r="S619" i="20"/>
  <c r="S618" i="20"/>
  <c r="S617" i="20"/>
  <c r="S616" i="20"/>
  <c r="S615" i="20"/>
  <c r="S614" i="20"/>
  <c r="S613" i="20"/>
  <c r="S612" i="20"/>
  <c r="S611" i="20"/>
  <c r="S610" i="20"/>
  <c r="S609" i="20"/>
  <c r="S608" i="20"/>
  <c r="S607" i="20"/>
  <c r="S606" i="20"/>
  <c r="S605" i="20"/>
  <c r="S604" i="20"/>
  <c r="S603" i="20"/>
  <c r="S602" i="20"/>
  <c r="S601" i="20"/>
  <c r="S600" i="20"/>
  <c r="S599" i="20"/>
  <c r="S598" i="20"/>
  <c r="S597" i="20"/>
  <c r="S596" i="20"/>
  <c r="S595" i="20"/>
  <c r="S594" i="20"/>
  <c r="S593" i="20"/>
  <c r="S592" i="20"/>
  <c r="S591" i="20"/>
  <c r="S590" i="20"/>
  <c r="S589" i="20"/>
  <c r="S588" i="20"/>
  <c r="S587" i="20"/>
  <c r="S586" i="20"/>
  <c r="S585" i="20"/>
  <c r="S584" i="20"/>
  <c r="S583" i="20"/>
  <c r="S582" i="20"/>
  <c r="S581" i="20"/>
  <c r="S580" i="20"/>
  <c r="S579" i="20"/>
  <c r="S578" i="20"/>
  <c r="S577" i="20"/>
  <c r="S576" i="20"/>
  <c r="S575" i="20"/>
  <c r="S574" i="20"/>
  <c r="S573" i="20"/>
  <c r="S572" i="20"/>
  <c r="S571" i="20"/>
  <c r="S570" i="20"/>
  <c r="S569" i="20"/>
  <c r="S568" i="20"/>
  <c r="S567" i="20"/>
  <c r="S566" i="20"/>
  <c r="S565" i="20"/>
  <c r="S564" i="20"/>
  <c r="S563" i="20"/>
  <c r="S562" i="20"/>
  <c r="S561" i="20"/>
  <c r="S560" i="20"/>
  <c r="S559" i="20"/>
  <c r="S558" i="20"/>
  <c r="S557" i="20"/>
  <c r="S556" i="20"/>
  <c r="S555" i="20"/>
  <c r="S554" i="20"/>
  <c r="S553" i="20"/>
  <c r="S552" i="20"/>
  <c r="S551" i="20"/>
  <c r="S550" i="20"/>
  <c r="S549" i="20"/>
  <c r="S548" i="20"/>
  <c r="S547" i="20"/>
  <c r="S546" i="20"/>
  <c r="S545" i="20"/>
  <c r="S544" i="20"/>
  <c r="S543" i="20"/>
  <c r="S542" i="20"/>
  <c r="S541" i="20"/>
  <c r="S540" i="20"/>
  <c r="S539" i="20"/>
  <c r="S538" i="20"/>
  <c r="S537" i="20"/>
  <c r="S536" i="20"/>
  <c r="S535" i="20"/>
  <c r="S534" i="20"/>
  <c r="S533" i="20"/>
  <c r="S532" i="20"/>
  <c r="S531" i="20"/>
  <c r="S530" i="20"/>
  <c r="S529" i="20"/>
  <c r="S528" i="20"/>
  <c r="S527" i="20"/>
  <c r="S526" i="20"/>
  <c r="S525" i="20"/>
  <c r="S524" i="20"/>
  <c r="S523" i="20"/>
  <c r="S522" i="20"/>
  <c r="S521" i="20"/>
  <c r="S520" i="20"/>
  <c r="S519" i="20"/>
  <c r="S518" i="20"/>
  <c r="S517" i="20"/>
  <c r="S516" i="20"/>
  <c r="S515" i="20"/>
  <c r="S514" i="20"/>
  <c r="S513" i="20"/>
  <c r="S512" i="20"/>
  <c r="S511" i="20"/>
  <c r="S510" i="20"/>
  <c r="S509" i="20"/>
  <c r="S508" i="20"/>
  <c r="S507" i="20"/>
  <c r="S506" i="20"/>
  <c r="S505" i="20"/>
  <c r="S504" i="20"/>
  <c r="S503" i="20"/>
  <c r="S502" i="20"/>
  <c r="S501" i="20"/>
  <c r="S500" i="20"/>
  <c r="S499" i="20"/>
  <c r="S498" i="20"/>
  <c r="S497" i="20"/>
  <c r="S496" i="20"/>
  <c r="S495" i="20"/>
  <c r="S494" i="20"/>
  <c r="S493" i="20"/>
  <c r="S492" i="20"/>
  <c r="S491" i="20"/>
  <c r="S490" i="20"/>
  <c r="S489" i="20"/>
  <c r="S488" i="20"/>
  <c r="S487" i="20"/>
  <c r="S486" i="20"/>
  <c r="S485" i="20"/>
  <c r="S484" i="20"/>
  <c r="S483" i="20"/>
  <c r="S482" i="20"/>
  <c r="S481" i="20"/>
  <c r="S480" i="20"/>
  <c r="S479" i="20"/>
  <c r="S478" i="20"/>
  <c r="S477" i="20"/>
  <c r="S476" i="20"/>
  <c r="S475" i="20"/>
  <c r="S474" i="20"/>
  <c r="S473" i="20"/>
  <c r="S472" i="20"/>
  <c r="S471" i="20"/>
  <c r="S470" i="20"/>
  <c r="S469" i="20"/>
  <c r="S468" i="20"/>
  <c r="S467" i="20"/>
  <c r="S466" i="20"/>
  <c r="S465" i="20"/>
  <c r="S464" i="20"/>
  <c r="S463" i="20"/>
  <c r="S462" i="20"/>
  <c r="S461" i="20"/>
  <c r="S460" i="20"/>
  <c r="S459" i="20"/>
  <c r="S458" i="20"/>
  <c r="S457" i="20"/>
  <c r="S456" i="20"/>
  <c r="S455" i="20"/>
  <c r="S454" i="20"/>
  <c r="S453" i="20"/>
  <c r="S452" i="20"/>
  <c r="S451" i="20"/>
  <c r="S450" i="20"/>
  <c r="S449" i="20"/>
  <c r="S448" i="20"/>
  <c r="S447" i="20"/>
  <c r="S446" i="20"/>
  <c r="S445" i="20"/>
  <c r="S444" i="20"/>
  <c r="S443" i="20"/>
  <c r="S442" i="20"/>
  <c r="S441" i="20"/>
  <c r="S440" i="20"/>
  <c r="S439" i="20"/>
  <c r="S438" i="20"/>
  <c r="S437" i="20"/>
  <c r="S436" i="20"/>
  <c r="S435" i="20"/>
  <c r="S434" i="20"/>
  <c r="S433" i="20"/>
  <c r="S432" i="20"/>
  <c r="S431" i="20"/>
  <c r="S430" i="20"/>
  <c r="S429" i="20"/>
  <c r="S428" i="20"/>
  <c r="S427" i="20"/>
  <c r="S426" i="20"/>
  <c r="S425" i="20"/>
  <c r="S424" i="20"/>
  <c r="S423" i="20"/>
  <c r="S422" i="20"/>
  <c r="S421" i="20"/>
  <c r="S420" i="20"/>
  <c r="S419" i="20"/>
  <c r="S418" i="20"/>
  <c r="S417" i="20"/>
  <c r="S416" i="20"/>
  <c r="S415" i="20"/>
  <c r="S414" i="20"/>
  <c r="S413" i="20"/>
  <c r="S412" i="20"/>
  <c r="S411" i="20"/>
  <c r="S410" i="20"/>
  <c r="S409" i="20"/>
  <c r="S408" i="20"/>
  <c r="S407" i="20"/>
  <c r="S406" i="20"/>
  <c r="S405" i="20"/>
  <c r="S404" i="20"/>
  <c r="S403" i="20"/>
  <c r="S402" i="20"/>
  <c r="S401" i="20"/>
  <c r="S400" i="20"/>
  <c r="S399" i="20"/>
  <c r="S398" i="20"/>
  <c r="S397" i="20"/>
  <c r="S396" i="20"/>
  <c r="S395" i="20"/>
  <c r="S394" i="20"/>
  <c r="S393" i="20"/>
  <c r="S392" i="20"/>
  <c r="S391" i="20"/>
  <c r="S390" i="20"/>
  <c r="S389" i="20"/>
  <c r="S388" i="20"/>
  <c r="S387" i="20"/>
  <c r="S386" i="20"/>
  <c r="S385" i="20"/>
  <c r="S384" i="20"/>
  <c r="S383" i="20"/>
  <c r="S382" i="20"/>
  <c r="S381" i="20"/>
  <c r="S380" i="20"/>
  <c r="S379" i="20"/>
  <c r="S378" i="20"/>
  <c r="S377" i="20"/>
  <c r="S376" i="20"/>
  <c r="S375" i="20"/>
  <c r="S374" i="20"/>
  <c r="S373" i="20"/>
  <c r="S372" i="20"/>
  <c r="S371" i="20"/>
  <c r="S370" i="20"/>
  <c r="S369" i="20"/>
  <c r="S368" i="20"/>
  <c r="S367" i="20"/>
  <c r="S366" i="20"/>
  <c r="S365" i="20"/>
  <c r="S364" i="20"/>
  <c r="S363" i="20"/>
  <c r="S362" i="20"/>
  <c r="S361" i="20"/>
  <c r="S360" i="20"/>
  <c r="S359" i="20"/>
  <c r="S358" i="20"/>
  <c r="S357" i="20"/>
  <c r="S356" i="20"/>
  <c r="S355" i="20"/>
  <c r="S354" i="20"/>
  <c r="S353" i="20"/>
  <c r="S352" i="20"/>
  <c r="S351" i="20"/>
  <c r="S350" i="20"/>
  <c r="S349" i="20"/>
  <c r="S348" i="20"/>
  <c r="S347" i="20"/>
  <c r="S346" i="20"/>
  <c r="S345" i="20"/>
  <c r="S344" i="20"/>
  <c r="S343" i="20"/>
  <c r="S342" i="20"/>
  <c r="S341" i="20"/>
  <c r="S340" i="20"/>
  <c r="S339" i="20"/>
  <c r="S338" i="20"/>
  <c r="S337" i="20"/>
  <c r="S336" i="20"/>
  <c r="S335" i="20"/>
  <c r="S334" i="20"/>
  <c r="S333" i="20"/>
  <c r="S332" i="20"/>
  <c r="S331" i="20"/>
  <c r="S330" i="20"/>
  <c r="S329" i="20"/>
  <c r="S328" i="20"/>
  <c r="S327" i="20"/>
  <c r="S326" i="20"/>
  <c r="S325" i="20"/>
  <c r="S324" i="20"/>
  <c r="S323" i="20"/>
  <c r="S322" i="20"/>
  <c r="S321" i="20"/>
  <c r="S320" i="20"/>
  <c r="S319" i="20"/>
  <c r="S318" i="20"/>
  <c r="S317" i="20"/>
  <c r="S316" i="20"/>
  <c r="S315" i="20"/>
  <c r="S314" i="20"/>
  <c r="S313" i="20"/>
  <c r="S312" i="20"/>
  <c r="S311" i="20"/>
  <c r="S310" i="20"/>
  <c r="S309" i="20"/>
  <c r="S308" i="20"/>
  <c r="S307" i="20"/>
  <c r="S306" i="20"/>
  <c r="S305" i="20"/>
  <c r="S304" i="20"/>
  <c r="S303" i="20"/>
  <c r="S302" i="20"/>
  <c r="S301" i="20"/>
  <c r="S300" i="20"/>
  <c r="S299" i="20"/>
  <c r="S298" i="20"/>
  <c r="S297" i="20"/>
  <c r="S296" i="20"/>
  <c r="S295" i="20"/>
  <c r="S294" i="20"/>
  <c r="S293" i="20"/>
  <c r="S292" i="20"/>
  <c r="S291" i="20"/>
  <c r="S290" i="20"/>
  <c r="S289" i="20"/>
  <c r="S288" i="20"/>
  <c r="S287" i="20"/>
  <c r="S286" i="20"/>
  <c r="S285" i="20"/>
  <c r="S284" i="20"/>
  <c r="S283" i="20"/>
  <c r="S282" i="20"/>
  <c r="S281" i="20"/>
  <c r="S280" i="20"/>
  <c r="S279" i="20"/>
  <c r="S278" i="20"/>
  <c r="S277" i="20"/>
  <c r="S276" i="20"/>
  <c r="S275" i="20"/>
  <c r="S274" i="20"/>
  <c r="S273" i="20"/>
  <c r="S272" i="20"/>
  <c r="S271" i="20"/>
  <c r="S270" i="20"/>
  <c r="S269" i="20"/>
  <c r="S268" i="20"/>
  <c r="S267" i="20"/>
  <c r="S266" i="20"/>
  <c r="S265" i="20"/>
  <c r="S264" i="20"/>
  <c r="S263" i="20"/>
  <c r="S262" i="20"/>
  <c r="S261" i="20"/>
  <c r="S260" i="20"/>
  <c r="S259" i="20"/>
  <c r="S258" i="20"/>
  <c r="S257" i="20"/>
  <c r="S256" i="20"/>
  <c r="S255" i="20"/>
  <c r="S254" i="20"/>
  <c r="S253" i="20"/>
  <c r="S252" i="20"/>
  <c r="S251" i="20"/>
  <c r="S250" i="20"/>
  <c r="S249" i="20"/>
  <c r="S248" i="20"/>
  <c r="S247" i="20"/>
  <c r="S246" i="20"/>
  <c r="S245" i="20"/>
  <c r="S244" i="20"/>
  <c r="S243" i="20"/>
  <c r="S242" i="20"/>
  <c r="S241" i="20"/>
  <c r="S240" i="20"/>
  <c r="S239" i="20"/>
  <c r="S238" i="20"/>
  <c r="S237" i="20"/>
  <c r="S236" i="20"/>
  <c r="S235" i="20"/>
  <c r="S234" i="20"/>
  <c r="S233" i="20"/>
  <c r="S232" i="20"/>
  <c r="S231" i="20"/>
  <c r="S230" i="20"/>
  <c r="S229" i="20"/>
  <c r="S228" i="20"/>
  <c r="S227" i="20"/>
  <c r="S226" i="20"/>
  <c r="S225" i="20"/>
  <c r="S224" i="20"/>
  <c r="S223" i="20"/>
  <c r="S222" i="20"/>
  <c r="S221" i="20"/>
  <c r="S220" i="20"/>
  <c r="S219" i="20"/>
  <c r="S218" i="20"/>
  <c r="S217" i="20"/>
  <c r="S216" i="20"/>
  <c r="S215" i="20"/>
  <c r="S214" i="20"/>
  <c r="S213" i="20"/>
  <c r="S212" i="20"/>
  <c r="S211" i="20"/>
  <c r="S210" i="20"/>
  <c r="S209" i="20"/>
  <c r="S208" i="20"/>
  <c r="S207" i="20"/>
  <c r="S206" i="20"/>
  <c r="S205" i="20"/>
  <c r="S204" i="20"/>
  <c r="S203" i="20"/>
  <c r="S202" i="20"/>
  <c r="S201" i="20"/>
  <c r="S200" i="20"/>
  <c r="S199" i="20"/>
  <c r="S198" i="20"/>
  <c r="S197" i="20"/>
  <c r="S196" i="20"/>
  <c r="S195" i="20"/>
  <c r="S194" i="20"/>
  <c r="S193" i="20"/>
  <c r="S192" i="20"/>
  <c r="S191" i="20"/>
  <c r="S190" i="20"/>
  <c r="S189" i="20"/>
  <c r="S188" i="20"/>
  <c r="S187" i="20"/>
  <c r="S186" i="20"/>
  <c r="S185" i="20"/>
  <c r="S184" i="20"/>
  <c r="S183" i="20"/>
  <c r="S182" i="20"/>
  <c r="S181" i="20"/>
  <c r="S180" i="20"/>
  <c r="S179" i="20"/>
  <c r="S178" i="20"/>
  <c r="S177" i="20"/>
  <c r="S176" i="20"/>
  <c r="S175" i="20"/>
  <c r="S174" i="20"/>
  <c r="S173" i="20"/>
  <c r="S172" i="20"/>
  <c r="S171" i="20"/>
  <c r="S170" i="20"/>
  <c r="S169" i="20"/>
  <c r="S168" i="20"/>
  <c r="S167" i="20"/>
  <c r="S166" i="20"/>
  <c r="S165" i="20"/>
  <c r="S164" i="20"/>
  <c r="S163" i="20"/>
  <c r="S162" i="20"/>
  <c r="S161" i="20"/>
  <c r="S160" i="20"/>
  <c r="S159" i="20"/>
  <c r="S158" i="20"/>
  <c r="S157" i="20"/>
  <c r="S156" i="20"/>
  <c r="S155" i="20"/>
  <c r="S154" i="20"/>
  <c r="S153" i="20"/>
  <c r="S152" i="20"/>
  <c r="S151" i="20"/>
  <c r="S150" i="20"/>
  <c r="S149" i="20"/>
  <c r="S148" i="20"/>
  <c r="S147" i="20"/>
  <c r="S146" i="20"/>
  <c r="S145" i="20"/>
  <c r="S144" i="20"/>
  <c r="S143" i="20"/>
  <c r="S142" i="20"/>
  <c r="S141" i="20"/>
  <c r="S140" i="20"/>
  <c r="S139" i="20"/>
  <c r="S138" i="20"/>
  <c r="S137" i="20"/>
  <c r="S136" i="20"/>
  <c r="S135" i="20"/>
  <c r="S134" i="20"/>
  <c r="S133" i="20"/>
  <c r="S132" i="20"/>
  <c r="S131" i="20"/>
  <c r="S130" i="20"/>
  <c r="S129" i="20"/>
  <c r="S128" i="20"/>
  <c r="S127" i="20"/>
  <c r="S126" i="20"/>
  <c r="S125" i="20"/>
  <c r="S124" i="20"/>
  <c r="S123" i="20"/>
  <c r="S122" i="20"/>
  <c r="S121" i="20"/>
  <c r="S120" i="20"/>
  <c r="S119" i="20"/>
  <c r="S118" i="20"/>
  <c r="S117" i="20"/>
  <c r="S116" i="20"/>
  <c r="S115" i="20"/>
  <c r="S114" i="20"/>
  <c r="S113" i="20"/>
  <c r="S112" i="20"/>
  <c r="S111" i="20"/>
  <c r="S110" i="20"/>
  <c r="S109" i="20"/>
  <c r="S108" i="20"/>
  <c r="S107" i="20"/>
  <c r="S106" i="20"/>
  <c r="S105" i="20"/>
  <c r="S104" i="20"/>
  <c r="S103" i="20"/>
  <c r="S102" i="20"/>
  <c r="S101" i="20"/>
  <c r="S100" i="20"/>
  <c r="S99" i="20"/>
  <c r="S98" i="20"/>
  <c r="S97" i="20"/>
  <c r="S96" i="20"/>
  <c r="S95" i="20"/>
  <c r="S94" i="20"/>
  <c r="S93" i="20"/>
  <c r="S92" i="20"/>
  <c r="S91" i="20"/>
  <c r="S90" i="20"/>
  <c r="S89" i="20"/>
  <c r="S88" i="20"/>
  <c r="S87" i="20"/>
  <c r="S86" i="20"/>
  <c r="S85" i="20"/>
  <c r="S84" i="20"/>
  <c r="S83" i="20"/>
  <c r="S82" i="20"/>
  <c r="S81" i="20"/>
  <c r="S80" i="20"/>
  <c r="S79" i="20"/>
  <c r="S78" i="20"/>
  <c r="S77" i="20"/>
  <c r="S76" i="20"/>
  <c r="S75" i="20"/>
  <c r="S74" i="20"/>
  <c r="S73" i="20"/>
  <c r="S72" i="20"/>
  <c r="S71" i="20"/>
  <c r="S70" i="20"/>
  <c r="S69" i="20"/>
  <c r="S68" i="20"/>
  <c r="S67" i="20"/>
  <c r="S66" i="20"/>
  <c r="S65" i="20"/>
  <c r="S64" i="20"/>
  <c r="S63" i="20"/>
  <c r="S62" i="20"/>
  <c r="S61" i="20"/>
  <c r="S60" i="20"/>
  <c r="S59" i="20"/>
  <c r="S58" i="20"/>
  <c r="S57" i="20"/>
  <c r="S56" i="20"/>
  <c r="S55" i="20"/>
  <c r="S54" i="20"/>
  <c r="S53" i="20"/>
  <c r="S52" i="20"/>
  <c r="S51" i="20"/>
  <c r="S50" i="20"/>
  <c r="S49" i="20"/>
  <c r="S48" i="20"/>
  <c r="S47" i="20"/>
  <c r="S46" i="20"/>
  <c r="S45" i="20"/>
  <c r="S44" i="20"/>
  <c r="S43" i="20"/>
  <c r="S42" i="20"/>
  <c r="S41" i="20"/>
  <c r="S40" i="20"/>
  <c r="S39" i="20"/>
  <c r="S38" i="20"/>
  <c r="S37" i="20"/>
  <c r="S36" i="20"/>
  <c r="S35" i="20"/>
  <c r="S34" i="20"/>
  <c r="S33" i="20"/>
  <c r="S32" i="20"/>
  <c r="S31" i="20"/>
  <c r="S30" i="20"/>
  <c r="S29" i="20"/>
  <c r="S28" i="20"/>
  <c r="S27" i="20"/>
  <c r="S26" i="20"/>
  <c r="S25" i="20"/>
  <c r="S24" i="20"/>
  <c r="S23" i="20"/>
  <c r="S22" i="20"/>
  <c r="S21" i="20"/>
  <c r="S20" i="20"/>
  <c r="S19" i="20"/>
  <c r="S18" i="20"/>
  <c r="S17" i="20"/>
  <c r="S16" i="20"/>
  <c r="S15" i="20"/>
  <c r="S14" i="20"/>
  <c r="S13" i="20"/>
  <c r="S12" i="20"/>
  <c r="S11" i="20"/>
  <c r="S10" i="20"/>
  <c r="S9" i="20"/>
  <c r="S8" i="20"/>
  <c r="S7" i="20"/>
  <c r="S6" i="20"/>
  <c r="S5" i="20"/>
  <c r="S4" i="20"/>
  <c r="S3" i="20"/>
  <c r="V44" i="19" l="1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N35" i="19"/>
  <c r="N34" i="19"/>
  <c r="N33" i="19"/>
  <c r="N32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N19" i="19"/>
  <c r="V18" i="19"/>
  <c r="N18" i="19"/>
  <c r="V17" i="19"/>
  <c r="N17" i="19"/>
  <c r="V16" i="19"/>
  <c r="N16" i="19"/>
  <c r="V15" i="19"/>
  <c r="N15" i="19"/>
  <c r="N14" i="19"/>
  <c r="N45" i="1"/>
  <c r="E37" i="1"/>
  <c r="E38" i="1" s="1"/>
  <c r="E37" i="19" l="1"/>
  <c r="E38" i="19" s="1"/>
  <c r="N45" i="19"/>
  <c r="V35" i="19" l="1"/>
  <c r="V33" i="19"/>
  <c r="V31" i="19"/>
  <c r="V34" i="19" l="1"/>
  <c r="E14" i="19" s="1"/>
  <c r="B44" i="19" s="1"/>
  <c r="V14" i="1" s="1"/>
  <c r="V45" i="1" s="1"/>
  <c r="E14" i="1" s="1"/>
  <c r="B44" i="1" s="1"/>
  <c r="V32" i="19"/>
  <c r="V45" i="19" l="1"/>
</calcChain>
</file>

<file path=xl/sharedStrings.xml><?xml version="1.0" encoding="utf-8"?>
<sst xmlns="http://schemas.openxmlformats.org/spreadsheetml/2006/main" count="12922" uniqueCount="5525">
  <si>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</si>
  <si>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</si>
  <si>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</si>
  <si>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</si>
  <si>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</si>
  <si>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</si>
  <si>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</si>
  <si>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</si>
  <si>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</si>
  <si>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</si>
  <si>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</si>
  <si>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</si>
  <si>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</si>
  <si>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</si>
  <si>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</si>
  <si>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</si>
  <si>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</si>
  <si>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</si>
  <si>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</si>
  <si>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</si>
  <si>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</si>
  <si>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</si>
  <si>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</si>
  <si>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</si>
  <si>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</si>
  <si>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</si>
  <si>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</si>
  <si>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</si>
  <si>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</si>
  <si>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</si>
  <si>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</si>
  <si>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</si>
  <si>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</si>
  <si>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</si>
  <si>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</si>
  <si>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</si>
  <si>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</si>
  <si>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</si>
  <si>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</si>
  <si>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</si>
  <si>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</si>
  <si>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</si>
  <si>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</si>
  <si>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</si>
  <si>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</si>
  <si>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</si>
  <si>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</si>
  <si>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</si>
  <si>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</si>
  <si>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</si>
  <si>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</si>
  <si>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</si>
  <si>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</si>
  <si>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</si>
  <si>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</si>
  <si>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</si>
  <si>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날짜</t>
    <phoneticPr fontId="5" type="noConversion"/>
  </si>
  <si>
    <t>선화식품 주식회사</t>
    <phoneticPr fontId="5" type="noConversion"/>
  </si>
  <si>
    <t>403-81-27610</t>
    <phoneticPr fontId="5" type="noConversion"/>
  </si>
  <si>
    <t>백인수</t>
    <phoneticPr fontId="5" type="noConversion"/>
  </si>
  <si>
    <t>063-835-5111</t>
    <phoneticPr fontId="5" type="noConversion"/>
  </si>
  <si>
    <t>063-836-9061</t>
    <phoneticPr fontId="5" type="noConversion"/>
  </si>
  <si>
    <t>sunhwafood@hanmail.net</t>
    <phoneticPr fontId="5" type="noConversion"/>
  </si>
  <si>
    <t>농협(선화식품주식회사) 514-01-052064</t>
    <phoneticPr fontId="5" type="noConversion"/>
  </si>
  <si>
    <t>전라북도 익산시 금마면 호남로 1011</t>
    <phoneticPr fontId="5" type="noConversion"/>
  </si>
  <si>
    <t>김치</t>
    <phoneticPr fontId="3" type="noConversion"/>
  </si>
  <si>
    <t>2023년 12월</t>
    <phoneticPr fontId="3" type="noConversion"/>
  </si>
  <si>
    <t>영희네/11.16-30</t>
    <phoneticPr fontId="3" type="noConversion"/>
  </si>
  <si>
    <t>거래내역서 //  선화식품 ☆총정산서☆</t>
    <phoneticPr fontId="5" type="noConversion"/>
  </si>
  <si>
    <t>거래내역서 // 선화식품 (김치)</t>
    <phoneticPr fontId="5" type="noConversion"/>
  </si>
  <si>
    <t>날짜</t>
    <phoneticPr fontId="5" type="noConversion"/>
  </si>
  <si>
    <t>2023년 12월</t>
    <phoneticPr fontId="5" type="noConversion"/>
  </si>
  <si>
    <t>063-835-5111</t>
    <phoneticPr fontId="5" type="noConversion"/>
  </si>
  <si>
    <t>063-836-9061</t>
    <phoneticPr fontId="5" type="noConversion"/>
  </si>
  <si>
    <t>상호</t>
    <phoneticPr fontId="5" type="noConversion"/>
  </si>
  <si>
    <t>선화식품 주식회사</t>
    <phoneticPr fontId="5" type="noConversion"/>
  </si>
  <si>
    <t>사업자번호</t>
    <phoneticPr fontId="5" type="noConversion"/>
  </si>
  <si>
    <t>403-81-27610</t>
    <phoneticPr fontId="5" type="noConversion"/>
  </si>
  <si>
    <t>sunhwafood@hanmail.net</t>
    <phoneticPr fontId="5" type="noConversion"/>
  </si>
  <si>
    <t>대표자</t>
    <phoneticPr fontId="5" type="noConversion"/>
  </si>
  <si>
    <t>백인수</t>
    <phoneticPr fontId="5" type="noConversion"/>
  </si>
  <si>
    <t>농협(선화식품주식회사) 514-01-052064</t>
    <phoneticPr fontId="5" type="noConversion"/>
  </si>
  <si>
    <t>대표님 연락처</t>
    <phoneticPr fontId="5" type="noConversion"/>
  </si>
  <si>
    <t>발송지</t>
    <phoneticPr fontId="5" type="noConversion"/>
  </si>
  <si>
    <t>전라북도 익산시 금마면 호남로 1011</t>
    <phoneticPr fontId="5" type="noConversion"/>
  </si>
  <si>
    <t>선금일자</t>
    <phoneticPr fontId="5" type="noConversion"/>
  </si>
  <si>
    <t>선입금 금액</t>
    <phoneticPr fontId="5" type="noConversion"/>
  </si>
  <si>
    <t>취소</t>
    <phoneticPr fontId="5" type="noConversion"/>
  </si>
  <si>
    <t>11 일</t>
    <phoneticPr fontId="5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</si>
  <si>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</si>
  <si>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</si>
  <si>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</si>
  <si>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</si>
  <si>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배송메세지</t>
    <phoneticPr fontId="5" type="noConversion"/>
  </si>
  <si>
    <t>택배사/발주일</t>
    <phoneticPr fontId="5" type="noConversion"/>
  </si>
  <si>
    <t>입금액</t>
    <phoneticPr fontId="5" type="noConversion"/>
  </si>
  <si>
    <t>2023-11-23 오후 6:15:03</t>
  </si>
  <si>
    <t>M1700118036201 621018</t>
  </si>
  <si>
    <t>42053552</t>
  </si>
  <si>
    <t>유미나</t>
    <phoneticPr fontId="5" type="noConversion"/>
  </si>
  <si>
    <t>010-3913-9572</t>
    <phoneticPr fontId="5" type="noConversion"/>
  </si>
  <si>
    <t>경북 경산시 와촌면 용천리 693 용천리758번지 농막</t>
    <phoneticPr fontId="5" type="noConversion"/>
  </si>
  <si>
    <t>[김치]최진사댁 중부식 생 포기김치 10kg</t>
    <phoneticPr fontId="5" type="noConversion"/>
  </si>
  <si>
    <t>배송전 연락주세요 용천리758번지 농막입니다</t>
  </si>
  <si>
    <t>유미나</t>
  </si>
  <si>
    <t>010-3913-9572</t>
  </si>
  <si>
    <t>행복한해남농장</t>
    <phoneticPr fontId="5" type="noConversion"/>
  </si>
  <si>
    <t>1688-6287</t>
    <phoneticPr fontId="5" type="noConversion"/>
  </si>
  <si>
    <t>택배사고</t>
    <phoneticPr fontId="5" type="noConversion"/>
  </si>
  <si>
    <t>2023-12-01 오후 4:00:53</t>
  </si>
  <si>
    <t>MWNA231201-00000170 101750</t>
  </si>
  <si>
    <t>42070550</t>
  </si>
  <si>
    <t>강태자</t>
  </si>
  <si>
    <t>010-7181-5438</t>
  </si>
  <si>
    <t>경북 김천시 대항면 황학동길 35-28 (향천리) 알프스산장모텔</t>
  </si>
  <si>
    <t>백김치 2kg</t>
  </si>
  <si>
    <t>부재 시 문 앞에 놓아주세요</t>
  </si>
  <si>
    <t>시골청년</t>
    <phoneticPr fontId="5" type="noConversion"/>
  </si>
  <si>
    <t>1800-6202</t>
    <phoneticPr fontId="5" type="noConversion"/>
  </si>
  <si>
    <t>2023-12-01 오전 8:45:06</t>
  </si>
  <si>
    <t>MWNA231130-00000339 101604</t>
  </si>
  <si>
    <t>42069560</t>
  </si>
  <si>
    <t>김명순</t>
  </si>
  <si>
    <t>010-5627-3229</t>
  </si>
  <si>
    <t>경기 수원시 영통구 영통로90번길 20-2 (망포동, 동양하이츠빌라) A동202호</t>
  </si>
  <si>
    <t>[김치]열무물김치 4kg+1kg</t>
  </si>
  <si>
    <t/>
  </si>
  <si>
    <t>2023-12-01 오후 4:39:01</t>
  </si>
  <si>
    <t>MWNA231201-00000198 101778</t>
  </si>
  <si>
    <t>42070642</t>
  </si>
  <si>
    <t>김선희</t>
  </si>
  <si>
    <t>010-8761-1627</t>
  </si>
  <si>
    <t>경남 창원시 성산구 창원천로94번길 19 (대원동, 더시티세븐 자이) 103동 1106호</t>
  </si>
  <si>
    <t>생포기김치 2kg</t>
  </si>
  <si>
    <t>2023-12-01 오후 4:00:54</t>
  </si>
  <si>
    <t>MWNA231201-00000176 101755</t>
  </si>
  <si>
    <t>42070555</t>
  </si>
  <si>
    <t>김종인</t>
  </si>
  <si>
    <t>010-4422-5227</t>
  </si>
  <si>
    <t>충남 천안시 동남구 목천읍 목천안터1길 69-13 (신계리) 신계리 259-1</t>
  </si>
  <si>
    <t>2023-12-01 오전 10:25:28</t>
  </si>
  <si>
    <t>MWNA231201-00000058 101655</t>
  </si>
  <si>
    <t>42069824</t>
  </si>
  <si>
    <t>김현주</t>
  </si>
  <si>
    <t>010-9896-3863</t>
  </si>
  <si>
    <t>경기 화성시 남양읍 남양로862번길 42 (남양리, e편한세상 남양뉴타운) 1106-1503</t>
  </si>
  <si>
    <t>백김치 5kg</t>
  </si>
  <si>
    <t>2023-11-30 오후 2:04:58</t>
  </si>
  <si>
    <t>MWNA231130-00000167 101452</t>
  </si>
  <si>
    <t>42068298</t>
  </si>
  <si>
    <t>김혜란</t>
  </si>
  <si>
    <t>010-9872-1518</t>
  </si>
  <si>
    <t>서울 강북구 도봉로77길 6 (수유동, 수유동 이테크밸리 오피스텔) 901호</t>
  </si>
  <si>
    <t>MWNA231130-00000167 101451</t>
  </si>
  <si>
    <t>42068297</t>
  </si>
  <si>
    <t>동치미 2kg</t>
  </si>
  <si>
    <t>2023-12-04 오전 9:26:09</t>
  </si>
  <si>
    <t>MWNA231203-00000043 101917</t>
  </si>
  <si>
    <t>42073672</t>
  </si>
  <si>
    <t>김희정</t>
  </si>
  <si>
    <t>010-5048-1307</t>
  </si>
  <si>
    <t>서울 서대문구 홍제동 459 홍제원현대아파트 106동703호</t>
  </si>
  <si>
    <t>생포기김치 10kg</t>
  </si>
  <si>
    <t>2023-12-01 오전 11:28:40</t>
  </si>
  <si>
    <t>MWNA231201-00000071 101670</t>
  </si>
  <si>
    <t>42069976</t>
  </si>
  <si>
    <t>박두기</t>
  </si>
  <si>
    <t>010-4655-8889</t>
  </si>
  <si>
    <t>경기 김포시 고촌읍 고송로 7 (신곡리, 김포 고촌 우방아이유쉘) 102-1401</t>
  </si>
  <si>
    <t>☆ 좋은상품 잘 선별해서 보내주세요 ☆s21</t>
  </si>
  <si>
    <t>2023-11-30 오전 11:47:26</t>
  </si>
  <si>
    <t>MWNA231130-00000052 101363</t>
  </si>
  <si>
    <t>42067922</t>
  </si>
  <si>
    <t>배학수</t>
  </si>
  <si>
    <t>010-4577-6760</t>
  </si>
  <si>
    <t>광주 동구 용산3길 17 (용산동, 모아엘가 에듀파크) 306동 1602호</t>
  </si>
  <si>
    <t>배송 전 연락주세요</t>
  </si>
  <si>
    <t>2023-12-01 오전 8:45:07</t>
  </si>
  <si>
    <t>MWNA231201-00000007 101625</t>
  </si>
  <si>
    <t>42069581</t>
  </si>
  <si>
    <t>서기호</t>
  </si>
  <si>
    <t>010-4198-7523</t>
  </si>
  <si>
    <t>경기 남양주시 진접읍 장현천로 19 (장현리) 스카이마크 1823호</t>
  </si>
  <si>
    <t>MWNA231201-00000007 101624</t>
  </si>
  <si>
    <t>42069580</t>
  </si>
  <si>
    <t>숙성포기김치 5kg</t>
  </si>
  <si>
    <t>2023-12-04 오전 9:26:05</t>
  </si>
  <si>
    <t>MWNA231201-00000231 101810</t>
  </si>
  <si>
    <t>42073565</t>
  </si>
  <si>
    <t>안기영</t>
  </si>
  <si>
    <t>010-2159-0737</t>
  </si>
  <si>
    <t>대구 달서구 월성로 77 (월성동, 월성주공아파트2단지) 207동1305호</t>
  </si>
  <si>
    <t>MWNA231201-00000231 101809</t>
  </si>
  <si>
    <t>42073564</t>
  </si>
  <si>
    <t>숙성포기김치 2kg</t>
  </si>
  <si>
    <t>2023-11-30 오후 12:52:52</t>
  </si>
  <si>
    <t>MWNA231130-00000068 101379</t>
  </si>
  <si>
    <t>42068058</t>
  </si>
  <si>
    <t>유민희</t>
  </si>
  <si>
    <t>010-9458-2891</t>
  </si>
  <si>
    <t>전북 전주시 완산구 덕적골2길 11 (평화동1가, 평화주공2단지아파트) 206동1215호</t>
  </si>
  <si>
    <t>생포기김치 5kg</t>
  </si>
  <si>
    <t>유영희</t>
  </si>
  <si>
    <t>010-6616-0338</t>
  </si>
  <si>
    <t>2023-12-04 오전 9:26:08</t>
  </si>
  <si>
    <t>MWNA231202-00000064 101872</t>
  </si>
  <si>
    <t>42073627</t>
  </si>
  <si>
    <t>이동세</t>
  </si>
  <si>
    <t>010-2932-5887</t>
  </si>
  <si>
    <t>서울 강서구 허준로 76 (가양동, 한보구암마을아파트) 102동606호</t>
  </si>
  <si>
    <t>2023-12-01 오전 9:24:17</t>
  </si>
  <si>
    <t>MWNA231201-00000022 101635</t>
  </si>
  <si>
    <t>42069676</t>
  </si>
  <si>
    <t>이시현</t>
  </si>
  <si>
    <t>010-4087-3775</t>
  </si>
  <si>
    <t>인천 부평구 부개로 11 (부개동, 부개5단지 주공아파트) 510동1103호</t>
  </si>
  <si>
    <t>백김치 10kg</t>
  </si>
  <si>
    <t>MWNA231201-00000022 101634</t>
  </si>
  <si>
    <t>42069675</t>
  </si>
  <si>
    <t>2023-12-04 오전 9:26:06</t>
  </si>
  <si>
    <t>MWNA231202-00000017 101836</t>
  </si>
  <si>
    <t>42073591</t>
  </si>
  <si>
    <t>이종석</t>
  </si>
  <si>
    <t>010-5570-1638</t>
  </si>
  <si>
    <t>서울 양천구 오목로 131 (신정동) 302호</t>
  </si>
  <si>
    <t>2023-11-30 오후 3:41:18</t>
  </si>
  <si>
    <t>MWNA231130-00000239 101516</t>
  </si>
  <si>
    <t>42068591</t>
  </si>
  <si>
    <t>이종욱</t>
  </si>
  <si>
    <t>010-8679-7009</t>
  </si>
  <si>
    <t>인천 남동구 용천로5번길 32 (구월동, 강원원룸) 202호</t>
  </si>
  <si>
    <t>MWNA231201-00000075 101673</t>
  </si>
  <si>
    <t>42069979</t>
  </si>
  <si>
    <t>장이정</t>
  </si>
  <si>
    <t>010-6328-5224</t>
  </si>
  <si>
    <t>인천 서구 완정로45번길 34 (마전동, 건영캐슬) 101동202호</t>
  </si>
  <si>
    <t>MWNA231201-00000050 101662</t>
  </si>
  <si>
    <t>42069968</t>
  </si>
  <si>
    <t>조현절</t>
  </si>
  <si>
    <t>010-5889-7525</t>
  </si>
  <si>
    <t>경기 부천시 중동로248번길 71 (중동, 신풍프라자) 5층 롯데원룸텔502호 조현철</t>
  </si>
  <si>
    <t>조현철</t>
  </si>
  <si>
    <t>MWNA231201-00000155 101738</t>
  </si>
  <si>
    <t>42070538</t>
  </si>
  <si>
    <t>최상범</t>
  </si>
  <si>
    <t>010-9704-6601</t>
  </si>
  <si>
    <t>경북 문경시 반쟁이2길 16 (모전동) 반쟁이</t>
  </si>
  <si>
    <t>일층창고</t>
  </si>
  <si>
    <t>MWNA231203-00000013 101889</t>
  </si>
  <si>
    <t>42073644</t>
  </si>
  <si>
    <t>추연식</t>
  </si>
  <si>
    <t>010-7705-0640</t>
  </si>
  <si>
    <t>서울 강남구 삼성로 150 (대치동, 한보미도맨션) 101동 1102호</t>
  </si>
  <si>
    <t>MWNA231201-00000025 101638</t>
  </si>
  <si>
    <t>42069679</t>
  </si>
  <si>
    <t>홍지영</t>
  </si>
  <si>
    <t>010-6485-4639</t>
  </si>
  <si>
    <t>부산 부산진구 새싹로265번길 5 (초읍동, 해강아트빌5차) 501호</t>
  </si>
  <si>
    <t>숙성포기김치 10kg</t>
  </si>
  <si>
    <t>2023-12-04 오전 9:00:07</t>
  </si>
  <si>
    <t>2023120310559261 2023120377568811</t>
  </si>
  <si>
    <t>42072892</t>
  </si>
  <si>
    <t>양일식</t>
  </si>
  <si>
    <t>010-5661-2372</t>
  </si>
  <si>
    <t>경기도 용인시 기흥구 동백7로 96 (동백동, 백현마을한라비발디) 2312동1301호</t>
  </si>
  <si>
    <t>생 포기김치10kg</t>
  </si>
  <si>
    <t>열정농부(스토어팜)</t>
    <phoneticPr fontId="5" type="noConversion"/>
  </si>
  <si>
    <t>070-4633-0448</t>
  </si>
  <si>
    <t>2023-12-01 오전 9:23:28</t>
  </si>
  <si>
    <t>2023120156682531 2023120199307401</t>
  </si>
  <si>
    <t>42069668</t>
  </si>
  <si>
    <t>유선희</t>
  </si>
  <si>
    <t>0502-3561-1455</t>
  </si>
  <si>
    <t>경상북도 김천시 평화장미3길 25 (평화동, 한일장미타운) 가동 906호</t>
  </si>
  <si>
    <t>생 포기김치5kg</t>
  </si>
  <si>
    <t>문앞에 두시고 문자주세요~</t>
  </si>
  <si>
    <t>010-4120-3400</t>
  </si>
  <si>
    <t>2023-11-30 오전 11:20:05</t>
  </si>
  <si>
    <t>2023113035930381 2023113065556591</t>
  </si>
  <si>
    <t>42067784</t>
  </si>
  <si>
    <t>남지순</t>
  </si>
  <si>
    <t>010-4562-7449</t>
  </si>
  <si>
    <t>서울특별시 송파구 새말로15길 20-16 (문정동, 창훈빌라) 다동102호</t>
  </si>
  <si>
    <t>이장며느리(스토어팜)</t>
    <phoneticPr fontId="5" type="noConversion"/>
  </si>
  <si>
    <t>070-4633-0447</t>
    <phoneticPr fontId="5" type="noConversion"/>
  </si>
  <si>
    <t>2023-12-03 오전 11:54:51</t>
  </si>
  <si>
    <t>2023120275988881 2023120239946361</t>
  </si>
  <si>
    <t>42071272</t>
  </si>
  <si>
    <t>황예은</t>
  </si>
  <si>
    <t>010-2906-6001</t>
  </si>
  <si>
    <t>경상남도 김해시 가락로 237 (구산동, 시영아파트) 2동 1001호</t>
  </si>
  <si>
    <t>2023-11-30 오후 12:01:55</t>
  </si>
  <si>
    <t>M1701312536278 159614</t>
  </si>
  <si>
    <t>42067934</t>
  </si>
  <si>
    <t>송태봉</t>
  </si>
  <si>
    <t>010-8833-3695</t>
  </si>
  <si>
    <t>대전 유성구 신성동 541 404호</t>
  </si>
  <si>
    <t>생 포기김치 5kg</t>
  </si>
  <si>
    <t>영희네농장</t>
    <phoneticPr fontId="5" type="noConversion"/>
  </si>
  <si>
    <t>1644-3603</t>
  </si>
  <si>
    <t>M1701312536278 159613</t>
  </si>
  <si>
    <t>42067933</t>
  </si>
  <si>
    <t>2023-12-01 오후 1:09:01</t>
  </si>
  <si>
    <t>M1701401040133 628973</t>
  </si>
  <si>
    <t>42070129</t>
  </si>
  <si>
    <t>강도균</t>
  </si>
  <si>
    <t>010-2003-8673</t>
  </si>
  <si>
    <t>서울 관악구 조원중앙로2길 113-2 B02호</t>
  </si>
  <si>
    <t>갓김치 2kg</t>
  </si>
  <si>
    <t>1688-6287</t>
  </si>
  <si>
    <t>2023-12-04 오전 9:25:03</t>
  </si>
  <si>
    <t>M1701576968270 629614</t>
  </si>
  <si>
    <t>42073510</t>
  </si>
  <si>
    <t>강은혜</t>
  </si>
  <si>
    <t>010-8386-1611</t>
  </si>
  <si>
    <t>충남 천안시 서북구 두정동 2035 107동804호</t>
  </si>
  <si>
    <t>2023-12-04 오전 9:02:05</t>
  </si>
  <si>
    <t>M1701587217910 629681</t>
  </si>
  <si>
    <t>42073139</t>
  </si>
  <si>
    <t>강제인</t>
  </si>
  <si>
    <t>010-6877-7163</t>
  </si>
  <si>
    <t>인천 서구 길주로88번길 30 단독 1층</t>
  </si>
  <si>
    <t>생 포기김치 10kg</t>
  </si>
  <si>
    <t>배송시 연락 부탁드립니다</t>
  </si>
  <si>
    <t>2023-11-30 오후 6:44:11</t>
  </si>
  <si>
    <t>M1701333693024 628714</t>
  </si>
  <si>
    <t>42068944</t>
  </si>
  <si>
    <t>고윤정</t>
  </si>
  <si>
    <t>010-4230-3756</t>
  </si>
  <si>
    <t>서울 동대문구 천호대로 451 청암빌딩 1104호</t>
  </si>
  <si>
    <t>생 포기김치 2kg</t>
  </si>
  <si>
    <t>유덕현</t>
  </si>
  <si>
    <t>010-3055-7333</t>
  </si>
  <si>
    <t>2023-11-30 오후 1:29:42</t>
  </si>
  <si>
    <t>M1701317604758 628562</t>
  </si>
  <si>
    <t>42068148</t>
  </si>
  <si>
    <t>곽정숙</t>
  </si>
  <si>
    <t>010-9582-7245</t>
  </si>
  <si>
    <t>대구 수성구 들안로 360 수성태영데시앙 104동 2308호</t>
  </si>
  <si>
    <t>2023-11-30 오후 4:18:58</t>
  </si>
  <si>
    <t>M1701327115859 628661</t>
  </si>
  <si>
    <t>42068641</t>
  </si>
  <si>
    <t>권숙</t>
  </si>
  <si>
    <t>010-7442-1492</t>
  </si>
  <si>
    <t>대구 수성구 신매로 71 천마타운 227동 1009호</t>
  </si>
  <si>
    <t>터지지 않게 잘부탁합니다.수고하세요</t>
  </si>
  <si>
    <t>슈기~★</t>
  </si>
  <si>
    <t>2023-11-30 오후 7:11:01</t>
  </si>
  <si>
    <t>M1701337990360 628731</t>
  </si>
  <si>
    <t>42069034</t>
  </si>
  <si>
    <t>권오현</t>
  </si>
  <si>
    <t>010-3200-6011</t>
  </si>
  <si>
    <t>경기 평택시 안중읍 현화6길 28-5</t>
  </si>
  <si>
    <t>동치미 5kg</t>
  </si>
  <si>
    <t>2023-11-30 오후 2:18:25</t>
  </si>
  <si>
    <t>M1701320664166 628591</t>
  </si>
  <si>
    <t>42068343</t>
  </si>
  <si>
    <t>길정태</t>
  </si>
  <si>
    <t>010-5775-1090</t>
  </si>
  <si>
    <t>경기 평택시 포승읍 포승공단순환로 464-15 드림빌B 401호</t>
  </si>
  <si>
    <t>문앞에요. #9999#</t>
  </si>
  <si>
    <t>2023-12-03 오전 11:56:42</t>
  </si>
  <si>
    <t>M1701489312222 629285</t>
  </si>
  <si>
    <t>42071513</t>
  </si>
  <si>
    <t>김경란</t>
  </si>
  <si>
    <t>010-2449-0426</t>
  </si>
  <si>
    <t>충남 금산군 금산읍 비호산로 57 101-1208</t>
  </si>
  <si>
    <t>2023-12-01 오후 2:02:49</t>
  </si>
  <si>
    <t>M1701406167373 629018</t>
  </si>
  <si>
    <t>42070325</t>
  </si>
  <si>
    <t>김경훈</t>
  </si>
  <si>
    <t>010-4534-9316</t>
  </si>
  <si>
    <t>경북 구미시 옥계북로 33 삼구트리니엔 106동801호</t>
  </si>
  <si>
    <t>나박물김치 5kg</t>
  </si>
  <si>
    <t>포장 튼튼하게 요청합니다</t>
  </si>
  <si>
    <t>2023-12-03 오전 11:56:50</t>
  </si>
  <si>
    <t>M1701550974499 629506</t>
  </si>
  <si>
    <t>42071706</t>
  </si>
  <si>
    <t>김귀현</t>
  </si>
  <si>
    <t>010-7293-4756</t>
  </si>
  <si>
    <t>경기 안성시 공도읍 마정리 200-151 엘림빌 204호</t>
  </si>
  <si>
    <t>2023-12-03 오전 11:56:51</t>
  </si>
  <si>
    <t>M1701568812811 629561</t>
  </si>
  <si>
    <t>42071755</t>
  </si>
  <si>
    <t>김동선</t>
  </si>
  <si>
    <t>010-8816-9242</t>
  </si>
  <si>
    <t>대전 서구 정림로 55 102동 1201호 (정림동 우성아파트)</t>
  </si>
  <si>
    <t>2023-12-04 오전 9:02:10</t>
  </si>
  <si>
    <t>M1701606332105 629824</t>
  </si>
  <si>
    <t>42073263</t>
  </si>
  <si>
    <t>김명원</t>
  </si>
  <si>
    <t>010-2331-7274</t>
  </si>
  <si>
    <t>부산 북구 금곡대로616번길 10-9 금곡주공2단지 205동 108호</t>
  </si>
  <si>
    <t>부재시 경비실에 맡겨 주십시요</t>
  </si>
  <si>
    <t>2023-12-04 오전 9:24:54</t>
  </si>
  <si>
    <t>M1701430875024 629165</t>
  </si>
  <si>
    <t>42073390</t>
  </si>
  <si>
    <t>김미숙</t>
  </si>
  <si>
    <t>010-5293-0627</t>
  </si>
  <si>
    <t>경기 안산시 단원구 광덕서로 19 호수공원 아파트 120- 404 호</t>
  </si>
  <si>
    <t>안전하게 되도록 빠른 배송 부탁드려요~~</t>
  </si>
  <si>
    <t>2023-12-01 오후 1:08:59</t>
  </si>
  <si>
    <t>M1701389321146 628878</t>
  </si>
  <si>
    <t>42070112</t>
  </si>
  <si>
    <t>김민서</t>
  </si>
  <si>
    <t>010-6350-3803</t>
  </si>
  <si>
    <t>경북 포항시 남구 오천읍 남원로 83 부영사랑으로 아파트 201동 505호</t>
  </si>
  <si>
    <t>2023-12-01 오전 8:44:13</t>
  </si>
  <si>
    <t>M1701361866562 628837</t>
  </si>
  <si>
    <t>42069508</t>
  </si>
  <si>
    <t>김수현</t>
  </si>
  <si>
    <t>010-3673-4565</t>
  </si>
  <si>
    <t>경기 하남시 아리수로 589 1509동 503호</t>
  </si>
  <si>
    <t>부재시 문 앞에 놓아주세요~</t>
  </si>
  <si>
    <t>2023-12-01 오전 8:44:12</t>
  </si>
  <si>
    <t>M1701347666149 628786</t>
  </si>
  <si>
    <t>42069467</t>
  </si>
  <si>
    <t>김영아</t>
  </si>
  <si>
    <t>010-3608-9952</t>
  </si>
  <si>
    <t>광주 남구 봉선로 42 105-1702</t>
  </si>
  <si>
    <t>2023-11-30 오전 11:40:34</t>
  </si>
  <si>
    <t>M1701310981565 628524</t>
  </si>
  <si>
    <t>42067906</t>
  </si>
  <si>
    <t>김윤채</t>
  </si>
  <si>
    <t>010-7270-8514</t>
  </si>
  <si>
    <t>서울 성동구 한림말길 50 106동 501호</t>
  </si>
  <si>
    <t>문 앞 배송 요청</t>
  </si>
  <si>
    <t>M1701433771692 629168</t>
  </si>
  <si>
    <t>42073394</t>
  </si>
  <si>
    <t>김은옥</t>
  </si>
  <si>
    <t>010-5635-2264</t>
  </si>
  <si>
    <t>강원특별자치도 강릉시 관대길28번길 10 2층</t>
  </si>
  <si>
    <t>2023-12-04 오전 9:25:10</t>
  </si>
  <si>
    <t>M1701648634632 629920</t>
  </si>
  <si>
    <t>42073539</t>
  </si>
  <si>
    <t>김재환</t>
  </si>
  <si>
    <t>010-5141-6441</t>
  </si>
  <si>
    <t>울산 울주군 범서읍 장검길 86 상가동 203호 달성씨앤씨</t>
  </si>
  <si>
    <t>2023-12-04 오전 9:24:56</t>
  </si>
  <si>
    <t>M1701476973868 629232</t>
  </si>
  <si>
    <t>42073449</t>
  </si>
  <si>
    <t>김점순</t>
  </si>
  <si>
    <t>010-8435-8658</t>
  </si>
  <si>
    <t>강원특별자치도 홍천군 두촌면 자은장터길 19-1 단층</t>
  </si>
  <si>
    <t>배송 전 전화 주세요</t>
  </si>
  <si>
    <t>방재덕</t>
  </si>
  <si>
    <t>010-8983-2351</t>
  </si>
  <si>
    <t>M1701476973868 629233</t>
  </si>
  <si>
    <t>42073450</t>
  </si>
  <si>
    <t>M1701560740696 629522</t>
  </si>
  <si>
    <t>42071720</t>
  </si>
  <si>
    <t>김정환</t>
  </si>
  <si>
    <t>010-2774-5409</t>
  </si>
  <si>
    <t>경기 김포시 김포한강8로 331 202동1602호</t>
  </si>
  <si>
    <t>2023-12-04 오전 9:02:04</t>
  </si>
  <si>
    <t>M1701582968902 629638</t>
  </si>
  <si>
    <t>42073100</t>
  </si>
  <si>
    <t>김종석</t>
  </si>
  <si>
    <t>010-8739-6045</t>
  </si>
  <si>
    <t>경기 김포시 김포대로 1430 리버에일린의뜰603동1501호</t>
  </si>
  <si>
    <t>2023-12-04 오전 9:24:53</t>
  </si>
  <si>
    <t>M1701424905745 629141</t>
  </si>
  <si>
    <t>42073369</t>
  </si>
  <si>
    <t>김진호</t>
  </si>
  <si>
    <t>010-2764-8701</t>
  </si>
  <si>
    <t>경남 창원시 마산회원구 내서읍 중리상곡로 134 201-1301</t>
  </si>
  <si>
    <t>2023-12-01 오전 8:44:14</t>
  </si>
  <si>
    <t>M1701373745408 628844</t>
  </si>
  <si>
    <t>42069514</t>
  </si>
  <si>
    <t>김창복</t>
  </si>
  <si>
    <t>010-2988-4559</t>
  </si>
  <si>
    <t>대구 중구 달구벌대로 2020 대구광역시 중구 달구벌대로 2020남산동3 016e편한세상104동601호</t>
  </si>
  <si>
    <t>2023-12-04 오전 10:10:05</t>
  </si>
  <si>
    <t>M1701650107270 629940</t>
  </si>
  <si>
    <t>42073826</t>
  </si>
  <si>
    <t>김형권</t>
  </si>
  <si>
    <t>010-4249-1345</t>
  </si>
  <si>
    <t>경기 안양시 만안구 덕천로 86-1 영화그린빌라7동102호</t>
  </si>
  <si>
    <t>문앞배송</t>
  </si>
  <si>
    <t>2023-11-30 오후 4:18:57</t>
  </si>
  <si>
    <t>M1701319539935 628586</t>
  </si>
  <si>
    <t>42068632</t>
  </si>
  <si>
    <t>김형도</t>
  </si>
  <si>
    <t>010-6452-7725</t>
  </si>
  <si>
    <t>전남 여수시 문수6길 39 미소방앗간 2층 203호</t>
  </si>
  <si>
    <t>연락번호 010 64527725 현관 문앞에 배달요망</t>
  </si>
  <si>
    <t>2023-12-01 오후 7:03:07</t>
  </si>
  <si>
    <t>M1701423255271 629138</t>
  </si>
  <si>
    <t>42070875</t>
  </si>
  <si>
    <t>나민웅</t>
  </si>
  <si>
    <t>010-2373-0071</t>
  </si>
  <si>
    <t>경기 광주시 경안천로 91 송정우림필유아파트 101동404호</t>
  </si>
  <si>
    <t>배송전연락바랍니다</t>
  </si>
  <si>
    <t>M1701326667967 628658</t>
  </si>
  <si>
    <t>42068637</t>
  </si>
  <si>
    <t>남호성</t>
  </si>
  <si>
    <t>010-3323-7518</t>
  </si>
  <si>
    <t>경기 용인시 기흥구 새천년로16번길 16 309동 704호</t>
  </si>
  <si>
    <t>2023-12-03 오전 11:56:41</t>
  </si>
  <si>
    <t>M1701485850685 629269</t>
  </si>
  <si>
    <t>42071498</t>
  </si>
  <si>
    <t>늘감사합니다~^^</t>
  </si>
  <si>
    <t>010-2938-8683</t>
  </si>
  <si>
    <t>대구 달서구 구마로36길 33 308동1003호</t>
  </si>
  <si>
    <t>M1701429877170 629151</t>
  </si>
  <si>
    <t>42073382</t>
  </si>
  <si>
    <t>도유성</t>
  </si>
  <si>
    <t>010-8639-0701</t>
  </si>
  <si>
    <t>경기 안양시 동안구 달안로 78 샛별아파트 607동 105호</t>
  </si>
  <si>
    <t>경비실 옆 택배 보관소에 놓아주세요</t>
  </si>
  <si>
    <t>M1701336063261 628720</t>
  </si>
  <si>
    <t>42068952</t>
  </si>
  <si>
    <t>마유미</t>
  </si>
  <si>
    <t>010-3924-6865</t>
  </si>
  <si>
    <t>경기 구리시 원수택로 19 3층</t>
  </si>
  <si>
    <t>2023-12-04 오전 9:02:08</t>
  </si>
  <si>
    <t>M1701597726760 629774</t>
  </si>
  <si>
    <t>42073216</t>
  </si>
  <si>
    <t>모준용</t>
  </si>
  <si>
    <t>010-7320-1785</t>
  </si>
  <si>
    <t>충남 아산시 온천대로 1323-25 102동 1201호 (방축동KD아람채)</t>
  </si>
  <si>
    <t>문 앞에 두세요.</t>
  </si>
  <si>
    <t>M1701484662438 629260</t>
  </si>
  <si>
    <t>42071489</t>
  </si>
  <si>
    <t>박경희</t>
  </si>
  <si>
    <t>010-2285-3391</t>
  </si>
  <si>
    <t>서울 성동구 금호로 100 벽산아파트 301동401호</t>
  </si>
  <si>
    <t>M1701648883495 629924</t>
  </si>
  <si>
    <t>42073543</t>
  </si>
  <si>
    <t>박소연</t>
  </si>
  <si>
    <t>010-5172-7021</t>
  </si>
  <si>
    <t>대전 중구 유등천동로 428 파라곤 309309동304호</t>
  </si>
  <si>
    <t>M1701353902139 628821</t>
  </si>
  <si>
    <t>42069496</t>
  </si>
  <si>
    <t>박윤옥</t>
  </si>
  <si>
    <t>010-5566-4788</t>
  </si>
  <si>
    <t>경북 구미시 형곡로23길 11 104동 402호</t>
  </si>
  <si>
    <t>M1701586171661 629665</t>
  </si>
  <si>
    <t>42073129</t>
  </si>
  <si>
    <t>박훈</t>
  </si>
  <si>
    <t>010-7233-1945</t>
  </si>
  <si>
    <t>대전 서구 배재로91번길 21 럭키도마아파트 3동 206호</t>
  </si>
  <si>
    <t>조성자</t>
  </si>
  <si>
    <t>010-7544-9055</t>
  </si>
  <si>
    <t>M1701398240848 628952</t>
  </si>
  <si>
    <t>42070121</t>
  </si>
  <si>
    <t>방선미</t>
  </si>
  <si>
    <t>010-9176-2107</t>
  </si>
  <si>
    <t>경기 의정부시 백석로 41 삼익 아파트 삼익상가2층 유니팜푸드201호 세탁소앞</t>
  </si>
  <si>
    <t>2023-12-03 오전 11:56:49</t>
  </si>
  <si>
    <t>M1701527038295 629481</t>
  </si>
  <si>
    <t>42071687</t>
  </si>
  <si>
    <t>배영미</t>
  </si>
  <si>
    <t>010-3834-0837</t>
  </si>
  <si>
    <t>부산 부산진구 신암로 72 서면항도타워 2303호</t>
  </si>
  <si>
    <t>WNDL08</t>
  </si>
  <si>
    <t>M1701527038295 629480</t>
  </si>
  <si>
    <t>42071686</t>
  </si>
  <si>
    <t>2023-12-03 오전 11:56:52</t>
  </si>
  <si>
    <t>M1701571388423 629574</t>
  </si>
  <si>
    <t>42071762</t>
  </si>
  <si>
    <t>서영희</t>
  </si>
  <si>
    <t>010-9157-3369</t>
  </si>
  <si>
    <t>부산 해운대구 달맞이길65번길 60 3층아인셀</t>
  </si>
  <si>
    <t>3층문앞에놓아주셔요</t>
  </si>
  <si>
    <t>M1701571388423 629575</t>
  </si>
  <si>
    <t>42071763</t>
  </si>
  <si>
    <t>2023-12-03 오전 11:56:46</t>
  </si>
  <si>
    <t>M1701515940908 629423</t>
  </si>
  <si>
    <t>42071630</t>
  </si>
  <si>
    <t>서운석</t>
  </si>
  <si>
    <t>010-3761-5885</t>
  </si>
  <si>
    <t>경기 성남시 분당구 분당로 212 동성아파트208-407</t>
  </si>
  <si>
    <t>문앞에두세요</t>
  </si>
  <si>
    <t>2023-12-01 오전 8:44:11</t>
  </si>
  <si>
    <t>M1701346605190 628779</t>
  </si>
  <si>
    <t>42069462</t>
  </si>
  <si>
    <t>손병재</t>
  </si>
  <si>
    <t>010-4634-8848</t>
  </si>
  <si>
    <t>전남 광양시 진등6길 51 605동301호</t>
  </si>
  <si>
    <t>M1701583718729 629661</t>
  </si>
  <si>
    <t>42073106</t>
  </si>
  <si>
    <t>손혜빈</t>
  </si>
  <si>
    <t>010-9247-8848</t>
  </si>
  <si>
    <t>서울 마포구 서강대길 7 303호</t>
  </si>
  <si>
    <t>M1701564763503 629537</t>
  </si>
  <si>
    <t>42071735</t>
  </si>
  <si>
    <t>송찬문</t>
  </si>
  <si>
    <t>010-3360-0751</t>
  </si>
  <si>
    <t>경기 고양시 덕양구 통일로966번길 84-4 골든팰리스 8동202호</t>
  </si>
  <si>
    <t>M1701564763503 629536</t>
  </si>
  <si>
    <t>42071734</t>
  </si>
  <si>
    <t>M1701350684485 628801</t>
  </si>
  <si>
    <t>42069487</t>
  </si>
  <si>
    <t>신명갑</t>
  </si>
  <si>
    <t>010-4331-5800</t>
  </si>
  <si>
    <t>경기 시흥시 정왕동 1589-13 201호</t>
  </si>
  <si>
    <t>[최진사댁 김치4종세트]생포기1kg+총각김치1kg+열무물김치1kg+석박지1kg</t>
  </si>
  <si>
    <t>2023-11-30 오후 4:59:48</t>
  </si>
  <si>
    <t>M1701330121334 628686</t>
  </si>
  <si>
    <t>42068788</t>
  </si>
  <si>
    <t>신장호</t>
  </si>
  <si>
    <t>010-3178-5162</t>
  </si>
  <si>
    <t>충남 서산시 안견로 91 동아더프라임 102동1404호</t>
  </si>
  <si>
    <t>M1701351667592 628813</t>
  </si>
  <si>
    <t>42069490</t>
  </si>
  <si>
    <t>안금례</t>
  </si>
  <si>
    <t>010-6248-7222</t>
  </si>
  <si>
    <t>경기 용인시 처인구 남사읍 한숲로 123 한숲시티 301동 708호</t>
  </si>
  <si>
    <t>제발 맛담근 김치 빠른배송부탁드립니다!</t>
  </si>
  <si>
    <t>김안심</t>
  </si>
  <si>
    <t>010-5182-5538</t>
  </si>
  <si>
    <t>M1701356937863 628829</t>
  </si>
  <si>
    <t>42069500</t>
  </si>
  <si>
    <t>안상윤</t>
  </si>
  <si>
    <t>010-9114-3143</t>
  </si>
  <si>
    <t>서울 광진구 군자로 100 4층 102호</t>
  </si>
  <si>
    <t>전화요망</t>
  </si>
  <si>
    <t>2023-12-04 오전 9:25:02</t>
  </si>
  <si>
    <t>M1701572229199 629612</t>
  </si>
  <si>
    <t>42073482</t>
  </si>
  <si>
    <t>안지환</t>
  </si>
  <si>
    <t>010-9204-5697</t>
  </si>
  <si>
    <t>서울 동대문구 한천로 248 113-1706</t>
  </si>
  <si>
    <t>M1701353151057 628818</t>
  </si>
  <si>
    <t>42069495</t>
  </si>
  <si>
    <t>오미진</t>
  </si>
  <si>
    <t>010-3908-0416</t>
  </si>
  <si>
    <t>경기 의왕시 학의동 27-1 힐스톤B동301호</t>
  </si>
  <si>
    <t>선화</t>
  </si>
  <si>
    <t>2023-12-01 오전 9:23:27</t>
  </si>
  <si>
    <t>M1701389580223 628880</t>
  </si>
  <si>
    <t>42069661</t>
  </si>
  <si>
    <t>오해근</t>
  </si>
  <si>
    <t>010-3950-3431</t>
  </si>
  <si>
    <t>광주 동구 필문대로 70 계림아이파크SK뷰 106동1501호</t>
  </si>
  <si>
    <t>M1701488275013 629278</t>
  </si>
  <si>
    <t>42071506</t>
  </si>
  <si>
    <t>원석</t>
  </si>
  <si>
    <t>010-5100-1361</t>
  </si>
  <si>
    <t>서울 광진구 중곡동 32-6 301호</t>
  </si>
  <si>
    <t>M1701488275013 629279</t>
  </si>
  <si>
    <t>42071507</t>
  </si>
  <si>
    <t>M1701584750780 629651</t>
  </si>
  <si>
    <t>42073113</t>
  </si>
  <si>
    <t>유록산</t>
  </si>
  <si>
    <t>010-9866-8291</t>
  </si>
  <si>
    <t>충북 진천군 진천읍 교성1길 3 321-3</t>
  </si>
  <si>
    <t>2023-12-04 오전 9:02:09</t>
  </si>
  <si>
    <t>M1701600556613 629796</t>
  </si>
  <si>
    <t>42073230</t>
  </si>
  <si>
    <t>유재학</t>
  </si>
  <si>
    <t>010-3665-0052</t>
  </si>
  <si>
    <t>경기 평택시 송탄로 90 이충현대아파트 105동 404호</t>
  </si>
  <si>
    <t>전라도식 젓갈 넣은 김치 가능하면 해주세요..</t>
  </si>
  <si>
    <t>010-5235-0092</t>
  </si>
  <si>
    <t>M1701561368588 629525</t>
  </si>
  <si>
    <t>42071723</t>
  </si>
  <si>
    <t>윤기회</t>
  </si>
  <si>
    <t>010-4618-2616</t>
  </si>
  <si>
    <t>서울 관악구 신림로73길 13 102호</t>
  </si>
  <si>
    <t>M1701599833585 629786</t>
  </si>
  <si>
    <t>42073227</t>
  </si>
  <si>
    <t>윤태호</t>
  </si>
  <si>
    <t>010-5285-5126</t>
  </si>
  <si>
    <t>경기 용인시 기흥구 용구대로2360번길 26 402호</t>
  </si>
  <si>
    <t>나박물김치 2kg</t>
  </si>
  <si>
    <t>M1701600771933 629790</t>
  </si>
  <si>
    <t>42073231</t>
  </si>
  <si>
    <t>이광석</t>
  </si>
  <si>
    <t>010-2959-6787</t>
  </si>
  <si>
    <t>광주 서구 풍암2로57번길 15-1 여정빌302호(현관7505)</t>
  </si>
  <si>
    <t>302호앞에놓고 문자주세요.</t>
  </si>
  <si>
    <t>2023-12-03 오전 11:56:45</t>
  </si>
  <si>
    <t>M1701507340699 629383</t>
  </si>
  <si>
    <t>42071591</t>
  </si>
  <si>
    <t>이남주</t>
  </si>
  <si>
    <t>010-6745-2625</t>
  </si>
  <si>
    <t>경기 광명시 철산로 57 철산주공13단지아파트 1304동 407호</t>
  </si>
  <si>
    <t>2023-12-01 오전 11:41:04</t>
  </si>
  <si>
    <t>M1701396782221 628936</t>
  </si>
  <si>
    <t>42070019</t>
  </si>
  <si>
    <t>이병숙</t>
  </si>
  <si>
    <t>010-9201-3025</t>
  </si>
  <si>
    <t>경남 남해군 고현면 대사리 738-3 주택</t>
  </si>
  <si>
    <t>M1701396782221 628937</t>
  </si>
  <si>
    <t>42070020</t>
  </si>
  <si>
    <t>갓김치 5kg</t>
  </si>
  <si>
    <t>2023-12-01 오전 9:54:42</t>
  </si>
  <si>
    <t>M1701391423726 628893</t>
  </si>
  <si>
    <t>42069721</t>
  </si>
  <si>
    <t>이상구</t>
  </si>
  <si>
    <t>010-3841-0239</t>
  </si>
  <si>
    <t>부산 해운대구 신반송로 76 1동 106호</t>
  </si>
  <si>
    <t>2023-12-03 오전 11:56:48</t>
  </si>
  <si>
    <t>M1701523639546 629454</t>
  </si>
  <si>
    <t>42071656</t>
  </si>
  <si>
    <t>이선미</t>
  </si>
  <si>
    <t>010-5459-3384</t>
  </si>
  <si>
    <t>충남 보령시 한내로터리길 92 휴먼시아 406동 507호</t>
  </si>
  <si>
    <t>2023-12-04 오전 9:02:06</t>
  </si>
  <si>
    <t>M1701591659539 629723</t>
  </si>
  <si>
    <t>42073176</t>
  </si>
  <si>
    <t>이영식</t>
  </si>
  <si>
    <t>010-4003-3455</t>
  </si>
  <si>
    <t>경남 양산시 사기점길 49-1 동방산업 이영식</t>
  </si>
  <si>
    <t>2023-12-04 오전 9:24:59</t>
  </si>
  <si>
    <t>M1701508679680 629388</t>
  </si>
  <si>
    <t>42073473</t>
  </si>
  <si>
    <t>이영자</t>
  </si>
  <si>
    <t>010-2039-2213</t>
  </si>
  <si>
    <t>부산 금정구 중앙대로1926번길 2 성원맨투로빌1004호</t>
  </si>
  <si>
    <t>M1701311207369 628526</t>
  </si>
  <si>
    <t>42067907</t>
  </si>
  <si>
    <t>이영준</t>
  </si>
  <si>
    <t>010-8996-9197</t>
  </si>
  <si>
    <t>서울 강남구 자곡로 175 강남자곡아이파크 709-1203호</t>
  </si>
  <si>
    <t>부재시 문앞에 놓고 가세요.</t>
  </si>
  <si>
    <t>2023-12-01 오전 9:59:34</t>
  </si>
  <si>
    <t>M1701391734837 628894</t>
  </si>
  <si>
    <t>42069754</t>
  </si>
  <si>
    <t>이외숙</t>
  </si>
  <si>
    <t>010-8384-5070</t>
  </si>
  <si>
    <t>울산 울주군 범서읍 천상2길 16 신한다솜아파트802호</t>
  </si>
  <si>
    <t>M1701606005897 629822</t>
  </si>
  <si>
    <t>42073262</t>
  </si>
  <si>
    <t>이용재</t>
  </si>
  <si>
    <t>010-9921-4890</t>
  </si>
  <si>
    <t>서울 성북구 삼선동5가 405 현진스위트빌 302호</t>
  </si>
  <si>
    <t>2023-11-30 오후 4:33:52</t>
  </si>
  <si>
    <t>M1701328258554 628678</t>
  </si>
  <si>
    <t>42068736</t>
  </si>
  <si>
    <t>이인영</t>
  </si>
  <si>
    <t>010-7100-4134</t>
  </si>
  <si>
    <t>경기 화성시 봉담읍 와우안길 112 1층105호못말리는파닭</t>
  </si>
  <si>
    <t>M1701584576446 629650</t>
  </si>
  <si>
    <t>42073112</t>
  </si>
  <si>
    <t>이종임</t>
  </si>
  <si>
    <t>010-2562-7035</t>
  </si>
  <si>
    <t>부산 사상구 낙동대로1210번길 53 101동 806호</t>
  </si>
  <si>
    <t>2023-11-30 오후 3:04:26</t>
  </si>
  <si>
    <t>M1701323072659 628623</t>
  </si>
  <si>
    <t>42068436</t>
  </si>
  <si>
    <t>이지형</t>
  </si>
  <si>
    <t>010-8875-7139</t>
  </si>
  <si>
    <t>경기 의왕시 오전로 163 102동 707호</t>
  </si>
  <si>
    <t>문앞에 놔주세요</t>
  </si>
  <si>
    <t>M1701591320671 629720</t>
  </si>
  <si>
    <t>42073172</t>
  </si>
  <si>
    <t>이창국</t>
  </si>
  <si>
    <t>010-9138-5950</t>
  </si>
  <si>
    <t>경기 용인시 수지구 동천동 899 B동 504호</t>
  </si>
  <si>
    <t>문앞 배소묘</t>
  </si>
  <si>
    <t>2023-12-01 오전 9:04:07</t>
  </si>
  <si>
    <t>M1701347646988 628789</t>
  </si>
  <si>
    <t>42069627</t>
  </si>
  <si>
    <t>이창기</t>
  </si>
  <si>
    <t>010-9242-6438</t>
  </si>
  <si>
    <t>전남 순천시 상사면 초곡길 258 언덕아래집</t>
  </si>
  <si>
    <t>문앞요청드려요~노인혼자계시오니!!부탁드립니다</t>
  </si>
  <si>
    <t>이애홍</t>
  </si>
  <si>
    <t>010-3892-6438</t>
  </si>
  <si>
    <t>2023-12-01 오전 9:04:08</t>
  </si>
  <si>
    <t>M1701347646988 628790</t>
  </si>
  <si>
    <t>42069628</t>
  </si>
  <si>
    <t>2023-12-04 오전 9:02:13</t>
  </si>
  <si>
    <t>M1701645328946 629904</t>
  </si>
  <si>
    <t>42073337</t>
  </si>
  <si>
    <t>이현주</t>
  </si>
  <si>
    <t>010-4073-7362</t>
  </si>
  <si>
    <t>경남 창원시 진해구 웅천동로106번길 20 102동 2503호</t>
  </si>
  <si>
    <t>맛있는 김치 잘 부탁드립니다</t>
  </si>
  <si>
    <t>M1701597717323 629772</t>
  </si>
  <si>
    <t>42073215</t>
  </si>
  <si>
    <t>이효순</t>
  </si>
  <si>
    <t>010-8741-8051</t>
  </si>
  <si>
    <t>경기 용인시 수지구 풍덕천로 91 101동603호</t>
  </si>
  <si>
    <t>2023-12-01 오후 1:49:47</t>
  </si>
  <si>
    <t>M1701405516791 629013</t>
  </si>
  <si>
    <t>42070274</t>
  </si>
  <si>
    <t>임경택</t>
  </si>
  <si>
    <t>010-2808-2222</t>
  </si>
  <si>
    <t>경기 김포시 양도로 46 204-1003호</t>
  </si>
  <si>
    <t>2023-12-04 오전 9:02:07</t>
  </si>
  <si>
    <t>M1701593648018 629745</t>
  </si>
  <si>
    <t>42073194</t>
  </si>
  <si>
    <t>임병홍</t>
  </si>
  <si>
    <t>010-9353-0515</t>
  </si>
  <si>
    <t>경기 화성시 동탄대로1길 96 2818동602호</t>
  </si>
  <si>
    <t>M1701593648018 629746</t>
  </si>
  <si>
    <t>42073195</t>
  </si>
  <si>
    <t>M1701593808296 629743</t>
  </si>
  <si>
    <t>42073197</t>
  </si>
  <si>
    <t>임상수</t>
  </si>
  <si>
    <t>010-4166-5037</t>
  </si>
  <si>
    <t>경남 김해시 율하3로7번길 43 301호</t>
  </si>
  <si>
    <t>공동현관 #1234# 문앞에두세요</t>
  </si>
  <si>
    <t>M1701587573734 629684</t>
  </si>
  <si>
    <t>42073141</t>
  </si>
  <si>
    <t>임웅열</t>
  </si>
  <si>
    <t>010-9668-6220</t>
  </si>
  <si>
    <t>경남 김해시 활천로142번길 27 벨라하우스 306호</t>
  </si>
  <si>
    <t>M1701621368342 629886</t>
  </si>
  <si>
    <t>42073323</t>
  </si>
  <si>
    <t>임윤자</t>
  </si>
  <si>
    <t>010-5345-0289</t>
  </si>
  <si>
    <t>경기 평택시 어인남로22번길 17 비전연립주택 201호</t>
  </si>
  <si>
    <t>M1701585908468 629663</t>
  </si>
  <si>
    <t>42073123</t>
  </si>
  <si>
    <t>임천강</t>
  </si>
  <si>
    <t>010-5638-7188</t>
  </si>
  <si>
    <t>경기 안산시 단원구 원곡동 963-4 스타빌 106동 201호</t>
  </si>
  <si>
    <t>부재시 문앞에 놓아 주세요</t>
  </si>
  <si>
    <t>M1701592159669 629727</t>
  </si>
  <si>
    <t>42073180</t>
  </si>
  <si>
    <t>장영숙</t>
  </si>
  <si>
    <t>010-9355-0965</t>
  </si>
  <si>
    <t>경북 경산시 진량읍 초원길 53-4 초원장미 102동804호</t>
  </si>
  <si>
    <t>영숙</t>
  </si>
  <si>
    <t>2023-12-01 오후 5:18:25</t>
  </si>
  <si>
    <t>M1701417804566 629108</t>
  </si>
  <si>
    <t>42070704</t>
  </si>
  <si>
    <t>장지욱</t>
  </si>
  <si>
    <t>010-3886-3084</t>
  </si>
  <si>
    <t>대구 북구 매전로4길 32 107동 2602호</t>
  </si>
  <si>
    <t>M1701417804566 629107</t>
  </si>
  <si>
    <t>42070703</t>
  </si>
  <si>
    <t>M1701525473835 629466</t>
  </si>
  <si>
    <t>42071675</t>
  </si>
  <si>
    <t>전미영</t>
  </si>
  <si>
    <t>010-4188-5321</t>
  </si>
  <si>
    <t>경남 창원시 마산회원구 내서읍 호원로 361-3 121동 1002호</t>
  </si>
  <si>
    <t>문 앞에 놓아주세요</t>
  </si>
  <si>
    <t>M1701524392010 629467</t>
  </si>
  <si>
    <t>42071658</t>
  </si>
  <si>
    <t>정광채</t>
  </si>
  <si>
    <t>010-9182-7856</t>
  </si>
  <si>
    <t>전남 순천시 비봉2길 22 시대아파트109동1005호</t>
  </si>
  <si>
    <t>조심해서 부탁드립니다.</t>
  </si>
  <si>
    <t>M1701524392010 629469</t>
  </si>
  <si>
    <t>42071660</t>
  </si>
  <si>
    <t>M1701568689608 629554</t>
  </si>
  <si>
    <t>42071752</t>
  </si>
  <si>
    <t>정길문</t>
  </si>
  <si>
    <t>010-3813-2397</t>
  </si>
  <si>
    <t>경기 김포시 대곶면 율생로 83-16 대명빌404호</t>
  </si>
  <si>
    <t>2023-11-30 오후 12:06:19</t>
  </si>
  <si>
    <t>M1701312016963 628536</t>
  </si>
  <si>
    <t>42067970</t>
  </si>
  <si>
    <t>정인선</t>
  </si>
  <si>
    <t>010-9036-0991</t>
  </si>
  <si>
    <t>서울 송파구 백제고분로12길 22 세려맨션 A동 202호</t>
  </si>
  <si>
    <t>2023-11-30 오전 11:22:44</t>
  </si>
  <si>
    <t>M1701309886032 628509</t>
  </si>
  <si>
    <t>42067814</t>
  </si>
  <si>
    <t>서울 송파구 송이로31길 4-10 지층 주의교회</t>
  </si>
  <si>
    <t>M1701312016963 628537</t>
  </si>
  <si>
    <t>42067971</t>
  </si>
  <si>
    <t>M1701320282202 628585</t>
  </si>
  <si>
    <t>42068338</t>
  </si>
  <si>
    <t>정재운</t>
  </si>
  <si>
    <t>010-5444-1999</t>
  </si>
  <si>
    <t>경기 하남시 미사강변동로 95 1201동1901호</t>
  </si>
  <si>
    <t>부재시 문 앞에 두세요</t>
  </si>
  <si>
    <t>M1701591048597 629712</t>
  </si>
  <si>
    <t>42073169</t>
  </si>
  <si>
    <t>정정례</t>
  </si>
  <si>
    <t>010-3359-5619</t>
  </si>
  <si>
    <t>서울 강동구 고덕로 262 효성해링턴타워 817호</t>
  </si>
  <si>
    <t>2023-12-01 오후 7:03:06</t>
  </si>
  <si>
    <t>M1701421215360 629128</t>
  </si>
  <si>
    <t>42070867</t>
  </si>
  <si>
    <t>정풍민</t>
  </si>
  <si>
    <t>010-8747-7311</t>
  </si>
  <si>
    <t>경기 고양시 덕양구 도래울로 85 센트럴더포레 202동 904호</t>
  </si>
  <si>
    <t>열무물김치 2kg</t>
  </si>
  <si>
    <t>부재시 문 앞에 놓아주세요</t>
  </si>
  <si>
    <t>M1701346060947 628781</t>
  </si>
  <si>
    <t>42069460</t>
  </si>
  <si>
    <t>조강진</t>
  </si>
  <si>
    <t>010-4280-9516</t>
  </si>
  <si>
    <t>경남 김해시 삼안로111번길 12 안동 한일A 106동 504호</t>
  </si>
  <si>
    <t>갓 만들은 김치 주세요. 그리고, 김치양념장 조금이라도 주실수 있나요? 첫날 수육이랑 가족과 먹으려고...</t>
  </si>
  <si>
    <t>M1701346060947 628780</t>
  </si>
  <si>
    <t>42069459</t>
  </si>
  <si>
    <t>M1701586304187 629667</t>
  </si>
  <si>
    <t>42073130</t>
  </si>
  <si>
    <t>서울 노원구 동일로245가길 41 은빛2단지아파트 207-703</t>
  </si>
  <si>
    <t>M1701400734471 628967</t>
  </si>
  <si>
    <t>42070127</t>
  </si>
  <si>
    <t>조순주</t>
  </si>
  <si>
    <t>010-9234-2335</t>
  </si>
  <si>
    <t>경남 김해시 덕정로 108 108-801</t>
  </si>
  <si>
    <t>M1701337065588 628726</t>
  </si>
  <si>
    <t>42069026</t>
  </si>
  <si>
    <t>조영남</t>
  </si>
  <si>
    <t>010-6269-5774</t>
  </si>
  <si>
    <t>경기 남양주시 다산순환로 171 1101동1004호</t>
  </si>
  <si>
    <t>M1701394882017 628923</t>
  </si>
  <si>
    <t>42070017</t>
  </si>
  <si>
    <t>조인숙</t>
  </si>
  <si>
    <t>010-9585-3901</t>
  </si>
  <si>
    <t>경북 안동시 길주길 101-12 현대아파트)213동 1208호</t>
  </si>
  <si>
    <t>2023-12-04 오전 9:02:12</t>
  </si>
  <si>
    <t>M1701617803586 629880</t>
  </si>
  <si>
    <t>42073317</t>
  </si>
  <si>
    <t>조종신.</t>
  </si>
  <si>
    <t>010-6360-7037</t>
  </si>
  <si>
    <t>경기 성남시 분당구 양현로 254 타워빌 아파트 503동 1002호</t>
  </si>
  <si>
    <t>2023-12-01 오전 9:54:37</t>
  </si>
  <si>
    <t>M1701317311308 628561</t>
  </si>
  <si>
    <t>42069712</t>
  </si>
  <si>
    <t>조현이</t>
  </si>
  <si>
    <t>010-3865-1214</t>
  </si>
  <si>
    <t>부산 동래구 충렬대로410번길 59 현대연립)102호</t>
  </si>
  <si>
    <t>M1701514535768 629417</t>
  </si>
  <si>
    <t>42071624</t>
  </si>
  <si>
    <t>조혜경</t>
  </si>
  <si>
    <t>010-3281-5026</t>
  </si>
  <si>
    <t>경기 용인시 기흥구 구성로 470 401-704</t>
  </si>
  <si>
    <t>도착시 문자 주세요</t>
  </si>
  <si>
    <t>M1701600056181 629788</t>
  </si>
  <si>
    <t>42073228</t>
  </si>
  <si>
    <t>주광수</t>
  </si>
  <si>
    <t>010-3729-0523</t>
  </si>
  <si>
    <t>전남 해남군 해남읍 남부길 42 본가아파트 101동1004호</t>
  </si>
  <si>
    <t>배송전연락</t>
  </si>
  <si>
    <t>M1701603417661 629806</t>
  </si>
  <si>
    <t>42073248</t>
  </si>
  <si>
    <t>최동희</t>
  </si>
  <si>
    <t>010-4341-4454</t>
  </si>
  <si>
    <t>경기 파주시 파주읍 우계로 69-3 105호</t>
  </si>
  <si>
    <t>M1701562977206 629528</t>
  </si>
  <si>
    <t>42071726</t>
  </si>
  <si>
    <t>최병윤</t>
  </si>
  <si>
    <t>010-4780-4063</t>
  </si>
  <si>
    <t>경남 거제시 옥포중앙로 17-1 502-2 1층</t>
  </si>
  <si>
    <t>묵음배송</t>
  </si>
  <si>
    <t>M1701562977206 629529</t>
  </si>
  <si>
    <t>42071727</t>
  </si>
  <si>
    <t>열무물김치 5kg</t>
  </si>
  <si>
    <t>2023-12-01 오후 1:49:46</t>
  </si>
  <si>
    <t>M1701404591136 628996</t>
  </si>
  <si>
    <t>42070261</t>
  </si>
  <si>
    <t>최석순</t>
  </si>
  <si>
    <t>010-5545-3541</t>
  </si>
  <si>
    <t>경남 양산시 물금읍 물금로 41 506동 702호</t>
  </si>
  <si>
    <t>M1701601938683 629798</t>
  </si>
  <si>
    <t>42073238</t>
  </si>
  <si>
    <t>최선화</t>
  </si>
  <si>
    <t>010-9700-4004</t>
  </si>
  <si>
    <t>서울 영등포구 문래로10길 18-21 .</t>
  </si>
  <si>
    <t>2023-11-30 오후 2:26:37</t>
  </si>
  <si>
    <t>M1701321124028 628595</t>
  </si>
  <si>
    <t>42068365</t>
  </si>
  <si>
    <t>최영자</t>
  </si>
  <si>
    <t>010-5850-2487</t>
  </si>
  <si>
    <t>경기 수원시 장안구 이목로 24 sk스카이뷰 114동302호</t>
  </si>
  <si>
    <t>2023-11-30 오후 1:04:21</t>
  </si>
  <si>
    <t>M1701314344868 628551</t>
  </si>
  <si>
    <t>42068073</t>
  </si>
  <si>
    <t>최원애</t>
  </si>
  <si>
    <t>010-6292-7506</t>
  </si>
  <si>
    <t>경기 김포시 김포한강11로 275 롯데캐슬305동401호</t>
  </si>
  <si>
    <t>현관앞</t>
  </si>
  <si>
    <t>2023-12-03 오전 11:56:43</t>
  </si>
  <si>
    <t>M1701493125983 629316</t>
  </si>
  <si>
    <t>42071538</t>
  </si>
  <si>
    <t>최진숙</t>
  </si>
  <si>
    <t>010-8951-4763</t>
  </si>
  <si>
    <t>경기 수원시 장안구 경수대로976번길 22 139동 401호</t>
  </si>
  <si>
    <t>2023-12-01 오전 10:24:33</t>
  </si>
  <si>
    <t>M1701393224885 628906</t>
  </si>
  <si>
    <t>42069801</t>
  </si>
  <si>
    <t>추연수</t>
  </si>
  <si>
    <t>010-4367-3209</t>
  </si>
  <si>
    <t>서울 관악구 국회단지19길 7 201호</t>
  </si>
  <si>
    <t>M1701398832801 628956</t>
  </si>
  <si>
    <t>42070123</t>
  </si>
  <si>
    <t>한재근</t>
  </si>
  <si>
    <t>010-5023-8776</t>
  </si>
  <si>
    <t>경기 안산시 단원구 삼일로 13 209동803호</t>
  </si>
  <si>
    <t>2023-12-04 오전 9:02:11</t>
  </si>
  <si>
    <t>M1701609486120 629847</t>
  </si>
  <si>
    <t>42073286</t>
  </si>
  <si>
    <t>허빛나</t>
  </si>
  <si>
    <t>010-5929-5535</t>
  </si>
  <si>
    <t>경북 구미시 사곡동 666-5 청운하이츠 102호</t>
  </si>
  <si>
    <t>문앞에 놔두시면 되요 감사합니다</t>
  </si>
  <si>
    <t>M1701648853176 629926</t>
  </si>
  <si>
    <t>42073542</t>
  </si>
  <si>
    <t>홍은경</t>
  </si>
  <si>
    <t>010-3718-6490</t>
  </si>
  <si>
    <t>서울 관악구 남부순환로 1727-8 502호</t>
  </si>
  <si>
    <t>M1701400973962 628966</t>
  </si>
  <si>
    <t>42070128</t>
  </si>
  <si>
    <t>황명숙</t>
  </si>
  <si>
    <t>010-2970-8367</t>
  </si>
  <si>
    <t>경기 용인시 기흥구 중부대로 735 대우아파트104동1302호</t>
  </si>
  <si>
    <t>2023-12-01 오후 4:57:04</t>
  </si>
  <si>
    <t>M1701416245554 237770</t>
  </si>
  <si>
    <t>42070663</t>
  </si>
  <si>
    <t>김미순</t>
  </si>
  <si>
    <t>010-5404-0231</t>
  </si>
  <si>
    <t>대전 동구 동부로10번길 55 102동601호</t>
  </si>
  <si>
    <t>홍천마을</t>
    <phoneticPr fontId="5" type="noConversion"/>
  </si>
  <si>
    <t>1833-2793</t>
  </si>
  <si>
    <t>2023-12-03 오전 11:55:35</t>
  </si>
  <si>
    <t>M1701439779613 237807</t>
  </si>
  <si>
    <t>42071349</t>
  </si>
  <si>
    <t>김시현</t>
  </si>
  <si>
    <t>010-3542-0369</t>
  </si>
  <si>
    <t>경북 포항시 북구 대안길 56 113동505호</t>
  </si>
  <si>
    <t>2023-12-03 오전 11:55:38</t>
  </si>
  <si>
    <t>M1701495638690 237872</t>
  </si>
  <si>
    <t>42071407</t>
  </si>
  <si>
    <t>박경애</t>
  </si>
  <si>
    <t>010-9057-9999</t>
  </si>
  <si>
    <t>강원특별자치도 춘천시 스포츠타운길 529-15 온의동 보배아파트 103동 1208호</t>
  </si>
  <si>
    <t>2023-12-03 오전 11:55:36</t>
  </si>
  <si>
    <t>M1701475461705 237835</t>
  </si>
  <si>
    <t>42071373</t>
  </si>
  <si>
    <t>박남숙</t>
  </si>
  <si>
    <t>010-2059-3694</t>
  </si>
  <si>
    <t>광주 남구 효사랑길 14 103동1101호</t>
  </si>
  <si>
    <t>M1701475461705 237836</t>
  </si>
  <si>
    <t>42071374</t>
  </si>
  <si>
    <t>2023-11-30 오후 12:41:17</t>
  </si>
  <si>
    <t>M1701315273535 237550</t>
  </si>
  <si>
    <t>42068019</t>
  </si>
  <si>
    <t>박은미</t>
  </si>
  <si>
    <t>010-6377-4076</t>
  </si>
  <si>
    <t>강원특별자치도 원주시 만대로 119 휴먼시아605동502호</t>
  </si>
  <si>
    <t>2023-12-01 오전 10:45:12</t>
  </si>
  <si>
    <t>M1701394448948 237679</t>
  </si>
  <si>
    <t>42069863</t>
  </si>
  <si>
    <t>박현순</t>
  </si>
  <si>
    <t>010-4929-2350</t>
  </si>
  <si>
    <t>경기 군포시 광정로 119 726동801호</t>
  </si>
  <si>
    <t>배송전문자</t>
  </si>
  <si>
    <t>2023-11-30 오후 6:42:50</t>
  </si>
  <si>
    <t>M1701332933940 237592</t>
  </si>
  <si>
    <t>42068906</t>
  </si>
  <si>
    <t>배희남</t>
  </si>
  <si>
    <t>010-3592-8551</t>
  </si>
  <si>
    <t>경남 거제시 동부면 거제대로 895-1 H&amp;b팬션</t>
  </si>
  <si>
    <t>2023-11-30 오전 11:21:06</t>
  </si>
  <si>
    <t>M1701310047348 237539</t>
  </si>
  <si>
    <t>42067806</t>
  </si>
  <si>
    <t>원준연</t>
  </si>
  <si>
    <t>010-9236-0055</t>
  </si>
  <si>
    <t>경기 김포시 사우로 51 110동 503호</t>
  </si>
  <si>
    <t>M1701310047348 237538</t>
  </si>
  <si>
    <t>42067805</t>
  </si>
  <si>
    <t>2023-11-30 오전 10:42:12</t>
  </si>
  <si>
    <t>M1701306934106 237518</t>
  </si>
  <si>
    <t>42067593</t>
  </si>
  <si>
    <t>임창수</t>
  </si>
  <si>
    <t>010-4047-7969</t>
  </si>
  <si>
    <t>경남 김해시 삼방동 165-3 오션빌304호</t>
  </si>
  <si>
    <t>배송시꼭 문자주세요</t>
  </si>
  <si>
    <t>김현선</t>
  </si>
  <si>
    <t>010-2788-3225</t>
  </si>
  <si>
    <t>2023-12-01 오전 8:42:56</t>
  </si>
  <si>
    <t>M1701357608345 237636</t>
  </si>
  <si>
    <t>42069222</t>
  </si>
  <si>
    <t>장재식</t>
  </si>
  <si>
    <t>010-7430-0612</t>
  </si>
  <si>
    <t>서울 은평구 은평로 220 101동 404호</t>
  </si>
  <si>
    <t>2023-12-04 오전 9:23:59</t>
  </si>
  <si>
    <t>M1701647802230 238037</t>
  </si>
  <si>
    <t>42073359</t>
  </si>
  <si>
    <t>홍선경</t>
  </si>
  <si>
    <t>010-9224-7358</t>
  </si>
  <si>
    <t>경기 과천시 과천대로8길 35 501동 803호</t>
  </si>
  <si>
    <t>2023-12-04 오전 11:22:56</t>
  </si>
  <si>
    <t>MWNA231204-00000051 102030</t>
  </si>
  <si>
    <t>42074119</t>
  </si>
  <si>
    <t>강혜경</t>
  </si>
  <si>
    <t>010-2993-1014</t>
  </si>
  <si>
    <t>경기 파주시 하우고개길 148 (야당동, 엘림타운) 104동302호</t>
  </si>
  <si>
    <t>김수연</t>
  </si>
  <si>
    <t>2023-12-04 오후 6:33:38</t>
  </si>
  <si>
    <t>MWNA231204-00000306 102240</t>
  </si>
  <si>
    <t>42075413</t>
  </si>
  <si>
    <t>김소영</t>
  </si>
  <si>
    <t>010-6312-3898</t>
  </si>
  <si>
    <t>서울 양천구 남부순환로 585 (신월동, 유림웰스빌) (701호)</t>
  </si>
  <si>
    <t>2023-12-05 오전 8:13:09</t>
  </si>
  <si>
    <t>MWNA231204-00000322 102251</t>
  </si>
  <si>
    <t>42076063</t>
  </si>
  <si>
    <t>김은주</t>
  </si>
  <si>
    <t>010-2835-6022</t>
  </si>
  <si>
    <t>서울 송파구 가락로 192 (송파동, 2차한양아파트) 25동 803호</t>
  </si>
  <si>
    <t>2023-12-04 오후 4:06:59</t>
  </si>
  <si>
    <t>MWNA231204-00000269 102202</t>
  </si>
  <si>
    <t>42075034</t>
  </si>
  <si>
    <t>박은선</t>
  </si>
  <si>
    <t>010-7336-2731</t>
  </si>
  <si>
    <t>서울 서대문구 거북골로 84 (남가좌동, DMC에코자이) 107동604호</t>
  </si>
  <si>
    <t>2023-12-05 오전 8:13:10</t>
  </si>
  <si>
    <t>MWNA231204-00000346 102273</t>
  </si>
  <si>
    <t>42076085</t>
  </si>
  <si>
    <t>이경희</t>
  </si>
  <si>
    <t>010-5743-4365</t>
  </si>
  <si>
    <t>경기 화성시 동탄대로9길 20 (송동, 동탄2 LH 26단지 아파트 A65BL) 2608-803</t>
  </si>
  <si>
    <t>문앞에 부탁드립니다</t>
  </si>
  <si>
    <t>2023-12-04 오후 12:38:40</t>
  </si>
  <si>
    <t>MWNA231204-00000109 102070</t>
  </si>
  <si>
    <t>42074336</t>
  </si>
  <si>
    <t>이명근</t>
  </si>
  <si>
    <t>010-4917-1521</t>
  </si>
  <si>
    <t>대전 서구 괴정동 59-2 토마토빌203호</t>
  </si>
  <si>
    <t>MWNA231204-00000305 102239</t>
  </si>
  <si>
    <t>42075412</t>
  </si>
  <si>
    <t>이화</t>
  </si>
  <si>
    <t>010-8138-1678</t>
  </si>
  <si>
    <t>충남 당진시 송악읍 송악로 520 (석포리, 수웅누리아파트) 101동309호</t>
  </si>
  <si>
    <t>2023-12-04 오후 12:38:39</t>
  </si>
  <si>
    <t>MWNA231204-00000053 102052</t>
  </si>
  <si>
    <t>42074318</t>
  </si>
  <si>
    <t>장길순</t>
  </si>
  <si>
    <t>010-8740-9060</t>
  </si>
  <si>
    <t>경기 안양시 만안구 삼봉로 61 (박달동, 금호타운) 101-502</t>
  </si>
  <si>
    <t>s13</t>
  </si>
  <si>
    <t>2023-12-04 오후 12:35:35</t>
  </si>
  <si>
    <t>M1701606278743 9801</t>
  </si>
  <si>
    <t>42074157</t>
  </si>
  <si>
    <t>이정자</t>
  </si>
  <si>
    <t>010-6213-1918</t>
  </si>
  <si>
    <t>서울 노원구 노원로 532 907동 1407호</t>
  </si>
  <si>
    <t>해남농부네</t>
    <phoneticPr fontId="5" type="noConversion"/>
  </si>
  <si>
    <t>070-4633-5571</t>
    <phoneticPr fontId="5" type="noConversion"/>
  </si>
  <si>
    <t>2023-12-04 오전 10:22:47</t>
  </si>
  <si>
    <t>M1701651611023 9803</t>
  </si>
  <si>
    <t>42073862</t>
  </si>
  <si>
    <t>임창선</t>
  </si>
  <si>
    <t>010-5108-1743</t>
  </si>
  <si>
    <t>광주 북구 서강로131번길 60 운암우미3차아파트 301-1302</t>
  </si>
  <si>
    <t>문앞에 놓고 가세요</t>
  </si>
  <si>
    <t>M1701651611023 9802</t>
  </si>
  <si>
    <t>42073861</t>
  </si>
  <si>
    <t>M1701651611023 9804</t>
  </si>
  <si>
    <t>42073863</t>
  </si>
  <si>
    <t>[최진사댁 김치4종세트] 생포기1kg+총각김치1kg+열무물김치1kg+석박지1kg</t>
  </si>
  <si>
    <t>2023-12-05 오전 8:10:29</t>
  </si>
  <si>
    <t>2023120547246971 2023120546509541</t>
  </si>
  <si>
    <t>42075591</t>
  </si>
  <si>
    <t>김정희</t>
  </si>
  <si>
    <t>010-7578-3887</t>
  </si>
  <si>
    <t>부산광역시 사하구 신산북로 41 (신평동, 사하코오롱하늘채) 사하코오롱하늘채아파트 201동 2105호</t>
  </si>
  <si>
    <t>2023-12-04 오후 5:54:35</t>
  </si>
  <si>
    <t>M1701678477066 159714</t>
  </si>
  <si>
    <t>42075319</t>
  </si>
  <si>
    <t>정원석</t>
  </si>
  <si>
    <t>010-7274-7667</t>
  </si>
  <si>
    <t>서울 용산구 백범로51길 13 진하우스401호</t>
  </si>
  <si>
    <t>배송전연락주세요</t>
  </si>
  <si>
    <t>김연순</t>
  </si>
  <si>
    <t>010-7236-7667</t>
  </si>
  <si>
    <t>2023-12-04 오후 5:54:09</t>
  </si>
  <si>
    <t>M1701673981385 630326</t>
  </si>
  <si>
    <t>42075290</t>
  </si>
  <si>
    <t>곽은희</t>
  </si>
  <si>
    <t>010-9445-3726</t>
  </si>
  <si>
    <t>서울 영등포구 신길로 119 103-1402</t>
  </si>
  <si>
    <t>2023-12-05 오전 9:42:30</t>
  </si>
  <si>
    <t>M1701418585457 629124</t>
  </si>
  <si>
    <t>42076243</t>
  </si>
  <si>
    <t>김결이</t>
  </si>
  <si>
    <t>010-7343-9330</t>
  </si>
  <si>
    <t>대전 동구 대전천동로 478</t>
  </si>
  <si>
    <t>빠른배송 부탁드립니다.</t>
  </si>
  <si>
    <t>M1701418585457 629125</t>
  </si>
  <si>
    <t>42076244</t>
  </si>
  <si>
    <t>M1701418585457 629123</t>
  </si>
  <si>
    <t>42076242</t>
  </si>
  <si>
    <t>2023-12-04 오전 11:21:56</t>
  </si>
  <si>
    <t>M1701655765087 630026</t>
  </si>
  <si>
    <t>42074091</t>
  </si>
  <si>
    <t>김보람</t>
  </si>
  <si>
    <t>010-6381-1520</t>
  </si>
  <si>
    <t>울산 남구 달동 1371-1 현대3차아파트 102동 1303호</t>
  </si>
  <si>
    <t>2023-12-04 오후 1:33:22</t>
  </si>
  <si>
    <t>M1701663282777 630144</t>
  </si>
  <si>
    <t>42074533</t>
  </si>
  <si>
    <t>김인숙</t>
  </si>
  <si>
    <t>010-7101-6451</t>
  </si>
  <si>
    <t>경기 남양주시 와부읍 덕소로97번길 101 104동1501호</t>
  </si>
  <si>
    <t>이미자</t>
  </si>
  <si>
    <t>010-4563-8762</t>
  </si>
  <si>
    <t>2023-12-05 오전 9:10:11</t>
  </si>
  <si>
    <t>M1701733940056 630561</t>
  </si>
  <si>
    <t>42076188</t>
  </si>
  <si>
    <t>김점옥</t>
  </si>
  <si>
    <t>010-8713-7986</t>
  </si>
  <si>
    <t>서울 종로구 평창문화로 118 벽산평창힐스 103동 502호</t>
  </si>
  <si>
    <t>2023-12-04 오후 4:29:28</t>
  </si>
  <si>
    <t>M1701672698126 630249</t>
  </si>
  <si>
    <t>42075092</t>
  </si>
  <si>
    <t>남기훈</t>
  </si>
  <si>
    <t>010-3387-0138</t>
  </si>
  <si>
    <t>충북 음성군 원남면 상노길 55-5 단독주택</t>
  </si>
  <si>
    <t>2023-11-29 오후 1:33:25</t>
  </si>
  <si>
    <t>M1700788359063 625638</t>
  </si>
  <si>
    <t>42065825</t>
  </si>
  <si>
    <t>노애란(손민준.서준맘)</t>
  </si>
  <si>
    <t>010-7138-6055</t>
  </si>
  <si>
    <t>경기 안양시 동안구 동편로 80 209동 관리사무소로 배송부탁드립니다.</t>
  </si>
  <si>
    <t>12/6일날 받을수 있게 꼭!! 날짜 맞춰주세요. 부탁드립니다.</t>
  </si>
  <si>
    <t>고객님께서 선물하신다고 개별포장 요청하십니다</t>
    <phoneticPr fontId="17" type="noConversion"/>
  </si>
  <si>
    <t>2023-12-04 오전 10:24:42</t>
  </si>
  <si>
    <t>M1701571158808 629570</t>
  </si>
  <si>
    <t>42073883</t>
  </si>
  <si>
    <t>명주</t>
  </si>
  <si>
    <t>010-9374-3538</t>
  </si>
  <si>
    <t>대구 수성구 달구벌대로 3310 103동1301호</t>
  </si>
  <si>
    <t>2023-12-04 오후 7:10:39</t>
  </si>
  <si>
    <t>M1701682764503 630361</t>
  </si>
  <si>
    <t>42075469</t>
  </si>
  <si>
    <t>박수진</t>
  </si>
  <si>
    <t>010-9986-9001</t>
  </si>
  <si>
    <t>경남 사천시 숲뫼길 54 3층</t>
  </si>
  <si>
    <t>2023-12-04 오후 5:02:46</t>
  </si>
  <si>
    <t>M1701675920062 630295</t>
  </si>
  <si>
    <t>42075171</t>
  </si>
  <si>
    <t>박영구</t>
  </si>
  <si>
    <t>010-3242-0942</t>
  </si>
  <si>
    <t>서울 송파구 양재대로 1218 올림픽선수촌 아파트 304동 301호</t>
  </si>
  <si>
    <t>2023-12-04 오후 1:00:39</t>
  </si>
  <si>
    <t>M1701661907830 630122</t>
  </si>
  <si>
    <t>42074438</t>
  </si>
  <si>
    <t>박영범</t>
  </si>
  <si>
    <t>010-2759-3103</t>
  </si>
  <si>
    <t>경기 성남시 분당구 판교대장로5길 20 501동 403호</t>
  </si>
  <si>
    <t>부재시 문앞에 놓아주세요</t>
  </si>
  <si>
    <t>2023-12-04 오전 11:12:41</t>
  </si>
  <si>
    <t>M1701654614633 630007</t>
  </si>
  <si>
    <t>42074036</t>
  </si>
  <si>
    <t>박지영</t>
  </si>
  <si>
    <t>010-5670-9224</t>
  </si>
  <si>
    <t>서울 강서구 화곡로63가길 18 등촌6단지 주공A 603동 1507호</t>
  </si>
  <si>
    <t>신선하게 빠른 배송 부탁 드려요.</t>
  </si>
  <si>
    <t>2023-12-04 오후 1:59:36</t>
  </si>
  <si>
    <t>M1701664724814 630173</t>
  </si>
  <si>
    <t>42074627</t>
  </si>
  <si>
    <t>방귀뿡</t>
  </si>
  <si>
    <t>010-9205-7128</t>
  </si>
  <si>
    <t>경기 평택시 신촌1로 9 106동1203</t>
  </si>
  <si>
    <t>2023-12-04 오후 12:37:47</t>
  </si>
  <si>
    <t>M1701656635713 630048</t>
  </si>
  <si>
    <t>42074227</t>
  </si>
  <si>
    <t>방도영</t>
  </si>
  <si>
    <t>010-9244-2456</t>
  </si>
  <si>
    <t>서울 서대문구 통일로9안길 37 2층(엄마술상)</t>
  </si>
  <si>
    <t>2023-12-04 오후 12:37:49</t>
  </si>
  <si>
    <t>M1701660531603 630102</t>
  </si>
  <si>
    <t>42074267</t>
  </si>
  <si>
    <t>백란희</t>
  </si>
  <si>
    <t>010-5411-2482</t>
  </si>
  <si>
    <t>경기 광주시 중앙로 135-15 2층</t>
  </si>
  <si>
    <t>2023-12-05 오전 9:10:12</t>
  </si>
  <si>
    <t>M1701733969094 630563</t>
  </si>
  <si>
    <t>42076189</t>
  </si>
  <si>
    <t>백영찬</t>
  </si>
  <si>
    <t>010-8931-9915</t>
  </si>
  <si>
    <t>전북 익산시 고현로 69 201동 101호</t>
  </si>
  <si>
    <t>볼 거 없어</t>
  </si>
  <si>
    <t>M1701657805284 630081</t>
  </si>
  <si>
    <t>42074237</t>
  </si>
  <si>
    <t>성차순</t>
  </si>
  <si>
    <t>010-4871-9018</t>
  </si>
  <si>
    <t>부산 기장군 정관읍 정관5로 75 109동203호</t>
  </si>
  <si>
    <t>지왕자은공주</t>
  </si>
  <si>
    <t>M1701675212487 630284</t>
  </si>
  <si>
    <t>42075160</t>
  </si>
  <si>
    <t>성현옥</t>
  </si>
  <si>
    <t>010-5544-4195</t>
  </si>
  <si>
    <t>경기 고양시 덕양구 서삼릉1길 64 401호(원흥동 655-2)</t>
  </si>
  <si>
    <t>2023-12-04 오후 4:06:37</t>
  </si>
  <si>
    <t>M1701672182543 630248</t>
  </si>
  <si>
    <t>42075011</t>
  </si>
  <si>
    <t>송해진</t>
  </si>
  <si>
    <t>010-7429-6800</t>
  </si>
  <si>
    <t>서울 금천구 벚꽃로 110 명남더블레스 802호</t>
  </si>
  <si>
    <t>문앞에 놓아주세요. 공동출입문 [ 종2590]</t>
  </si>
  <si>
    <t>M1701672182543 630247</t>
  </si>
  <si>
    <t>42075010</t>
  </si>
  <si>
    <t>2023-12-05 오전 8:12:37</t>
  </si>
  <si>
    <t>M1701687690966 630412</t>
  </si>
  <si>
    <t>42075898</t>
  </si>
  <si>
    <t>여인옥</t>
  </si>
  <si>
    <t>010-3318-7138</t>
  </si>
  <si>
    <t>경기 하남시 덕풍북로 140 107-103</t>
  </si>
  <si>
    <t>M1701687690966 630411</t>
  </si>
  <si>
    <t>42075897</t>
  </si>
  <si>
    <t>2023-12-04 오후 1:33:20</t>
  </si>
  <si>
    <t>M1701655144113 630021</t>
  </si>
  <si>
    <t>42074505</t>
  </si>
  <si>
    <t>오영주</t>
  </si>
  <si>
    <t>010-2708-8146</t>
  </si>
  <si>
    <t>서울 서초구 신반포로23길 41 신반포2지구아파트 110-1010</t>
  </si>
  <si>
    <t>2023-12-05 오전 8:12:39</t>
  </si>
  <si>
    <t>M1701694341021 630459</t>
  </si>
  <si>
    <t>42075937</t>
  </si>
  <si>
    <t>원효경</t>
  </si>
  <si>
    <t>010-7113-0716</t>
  </si>
  <si>
    <t>대전 유성구 노은서로250번길 11 .</t>
  </si>
  <si>
    <t>2023-12-05 오전 8:12:41</t>
  </si>
  <si>
    <t>M1701716482752 630533</t>
  </si>
  <si>
    <t>42075998</t>
  </si>
  <si>
    <t>이경헌</t>
  </si>
  <si>
    <t>010-3445-0436</t>
  </si>
  <si>
    <t>경기 의왕시 부곡중앙남6길 53 삼신아파트 3동 409호</t>
  </si>
  <si>
    <t>문 앞 배송 부탁합니다</t>
  </si>
  <si>
    <t>2023-12-04 오후 1:33:21</t>
  </si>
  <si>
    <t>M1701662480668 630134</t>
  </si>
  <si>
    <t>42074514</t>
  </si>
  <si>
    <t>이명구</t>
  </si>
  <si>
    <t>010-5225-6566</t>
  </si>
  <si>
    <t>경기 성남시 분당구 미금로 63 308동1804호(무지개마을)</t>
  </si>
  <si>
    <t>현관앞 배달</t>
  </si>
  <si>
    <t>M1701663237647 630141</t>
  </si>
  <si>
    <t>42074531</t>
  </si>
  <si>
    <t>부산 북구 화명신도시로 194 101동 1601호</t>
  </si>
  <si>
    <t>2023-12-05 오전 8:12:38</t>
  </si>
  <si>
    <t>M1701689057339 630420</t>
  </si>
  <si>
    <t>42075905</t>
  </si>
  <si>
    <t>이세영</t>
  </si>
  <si>
    <t>010-4818-5286</t>
  </si>
  <si>
    <t>서울 송파구 가락로21길 39-1 502호</t>
  </si>
  <si>
    <t>M1701701854314 630520</t>
  </si>
  <si>
    <t>42075985</t>
  </si>
  <si>
    <t>이주엽</t>
  </si>
  <si>
    <t>010-9350-9467</t>
  </si>
  <si>
    <t>경기 이천시 중리천로 134-16 1315호</t>
  </si>
  <si>
    <t>2023-12-04 오후 5:54:10</t>
  </si>
  <si>
    <t>M1701678414980 630333</t>
  </si>
  <si>
    <t>42075297</t>
  </si>
  <si>
    <t>이흥재</t>
  </si>
  <si>
    <t>010-4142-6779</t>
  </si>
  <si>
    <t>경북 울진군 북면 흥부길 53 더샵 퍼플 203호</t>
  </si>
  <si>
    <t>부재시 전화나 문자 주세요.</t>
  </si>
  <si>
    <t>M1701686410996 630395</t>
  </si>
  <si>
    <t>42075889</t>
  </si>
  <si>
    <t>전덕용</t>
  </si>
  <si>
    <t>010-2651-4604</t>
  </si>
  <si>
    <t>강원특별자치도 고성군 간성읍 남천마루2길 6 103동 903호</t>
  </si>
  <si>
    <t>2023-12-04 오후 3:11:06</t>
  </si>
  <si>
    <t>M1701590015589 629734</t>
  </si>
  <si>
    <t>42074831</t>
  </si>
  <si>
    <t>최성숙</t>
  </si>
  <si>
    <t>010-8078-5750</t>
  </si>
  <si>
    <t>경기 수원시 팔달구 매산로96번길 6-3 세림타워302호</t>
  </si>
  <si>
    <t>2023-12-04 오후 7:09:45</t>
  </si>
  <si>
    <t>M1701682050273 238174</t>
  </si>
  <si>
    <t>42075458</t>
  </si>
  <si>
    <t>김언경</t>
  </si>
  <si>
    <t>010-9380-3893</t>
  </si>
  <si>
    <t>부산 수영구 수영로384번길 7 2동508호</t>
  </si>
  <si>
    <t>2023-12-05 오전 8:32:27</t>
  </si>
  <si>
    <t>M1701731808281 238218</t>
  </si>
  <si>
    <t>42076115</t>
  </si>
  <si>
    <t>나영희</t>
  </si>
  <si>
    <t>010-5325-7255</t>
  </si>
  <si>
    <t>경기 고양시 일산서구 하이파크3로 111 210동 2401호</t>
  </si>
  <si>
    <t>2023-12-06 오전 8:34:54</t>
  </si>
  <si>
    <t>MWNA231206-00000002 102444</t>
  </si>
  <si>
    <t>42078125</t>
  </si>
  <si>
    <t>권도윤</t>
  </si>
  <si>
    <t>010-8554-4900</t>
  </si>
  <si>
    <t>울산 북구 오치골4길 21 (양정동) 2층</t>
  </si>
  <si>
    <t>2층 계단 입구에 두세요.</t>
  </si>
  <si>
    <t>2023-12-06 오전 8:34:52</t>
  </si>
  <si>
    <t>MWNA231205-00000119 102430</t>
  </si>
  <si>
    <t>42078111</t>
  </si>
  <si>
    <t>김경숙</t>
  </si>
  <si>
    <t>010-6420-7566</t>
  </si>
  <si>
    <t>대전 대덕구 계족산로 135 (송촌동, 선비마을4단지아파트) 415동 1401호</t>
  </si>
  <si>
    <t>2023-12-05 오후 3:18:46</t>
  </si>
  <si>
    <t>2023120559058161 2023120565657201</t>
  </si>
  <si>
    <t>42077081</t>
  </si>
  <si>
    <t>윤순정</t>
  </si>
  <si>
    <t>010-5488-9580</t>
  </si>
  <si>
    <t>경상남도 창원시 마산합포구 현동1길 8 (현동, 중흥에스클래스프라디움3차) 303동1106호</t>
  </si>
  <si>
    <t>아삭아삭한  생김치로 배송 부탁드려요~</t>
  </si>
  <si>
    <t>2023-12-05 오후 3:21:05</t>
  </si>
  <si>
    <t>M1701755451306 159746</t>
  </si>
  <si>
    <t>42077138</t>
  </si>
  <si>
    <t>백운용</t>
  </si>
  <si>
    <t>010-8648-2510</t>
  </si>
  <si>
    <t>전북 군산시 미장남로 10 미장아이파크@ 113동 1801호</t>
  </si>
  <si>
    <t>2023-12-05 오전 11:51:46</t>
  </si>
  <si>
    <t>M1701738981779 630627</t>
  </si>
  <si>
    <t>42076488</t>
  </si>
  <si>
    <t>강윤경(지원ㆍ재율)</t>
  </si>
  <si>
    <t>010-3869-3806</t>
  </si>
  <si>
    <t>부산 사하구 하신번영로 233 가락타운2·3단지 206동 203호</t>
  </si>
  <si>
    <t>2023-12-05 오후 1:22:21</t>
  </si>
  <si>
    <t>M1701743900452 630763</t>
  </si>
  <si>
    <t>42076836</t>
  </si>
  <si>
    <t>고광근</t>
  </si>
  <si>
    <t>010-5225-9116</t>
  </si>
  <si>
    <t>경기 구리시 장자대로111번길 11 202-1604호</t>
  </si>
  <si>
    <t>2023-12-05 오전 11:51:47</t>
  </si>
  <si>
    <t>M1701739495921 630656</t>
  </si>
  <si>
    <t>42076499</t>
  </si>
  <si>
    <t>구영우</t>
  </si>
  <si>
    <t>010-5291-7143</t>
  </si>
  <si>
    <t>서울 강동구 천호동 50-6 로즈팰리스 308호</t>
  </si>
  <si>
    <t>2023-12-05 오후 2:46:07</t>
  </si>
  <si>
    <t>M1701754300950 630907</t>
  </si>
  <si>
    <t>42077041</t>
  </si>
  <si>
    <t>김선용</t>
  </si>
  <si>
    <t>010-3445-5631</t>
  </si>
  <si>
    <t>인천 미추홀구 석바위로80번길 10 푸르미 602호</t>
  </si>
  <si>
    <t>문앞에 두세요.</t>
  </si>
  <si>
    <t>2023-12-06 오전 8:34:32</t>
  </si>
  <si>
    <t>M1701779079899 631105</t>
  </si>
  <si>
    <t>42078013</t>
  </si>
  <si>
    <t>김여아</t>
  </si>
  <si>
    <t>010-9070-0023</t>
  </si>
  <si>
    <t>광주 남구 거북언덕길 1 1층</t>
  </si>
  <si>
    <t>뒷 마당에 놓고가세요</t>
  </si>
  <si>
    <t>김하정</t>
  </si>
  <si>
    <t>2023-12-05 오전 11:51:49</t>
  </si>
  <si>
    <t>M1701742932074 630740</t>
  </si>
  <si>
    <t>42076563</t>
  </si>
  <si>
    <t>김종환</t>
  </si>
  <si>
    <t>010-5135-9096</t>
  </si>
  <si>
    <t>경북 포항시 북구 탑산길 68 삼성푸른아파트 102동 305호</t>
  </si>
  <si>
    <t>M1701742932074 630741</t>
  </si>
  <si>
    <t>42076564</t>
  </si>
  <si>
    <t>M1701742932074 630742</t>
  </si>
  <si>
    <t>42076565</t>
  </si>
  <si>
    <t>2023-12-06 오전 10:20:37</t>
  </si>
  <si>
    <t>M1701771563527 631052</t>
  </si>
  <si>
    <t>42078325</t>
  </si>
  <si>
    <t>김중연</t>
  </si>
  <si>
    <t>010-3540-2734</t>
  </si>
  <si>
    <t>대구 북구 칠곡중앙대로 225 101/501</t>
  </si>
  <si>
    <t>kjy</t>
  </si>
  <si>
    <t>M1701742942392 630736</t>
  </si>
  <si>
    <t>42076567</t>
  </si>
  <si>
    <t>김형주</t>
  </si>
  <si>
    <t>010-7738-2849</t>
  </si>
  <si>
    <t>인천 부평구 부일로9번길 43-1 현대아튼빌)a동 501호</t>
  </si>
  <si>
    <t>M1701742942392 630735</t>
  </si>
  <si>
    <t>42076566</t>
  </si>
  <si>
    <t>M1701753202525 630897</t>
  </si>
  <si>
    <t>42077032</t>
  </si>
  <si>
    <t>김혜영</t>
  </si>
  <si>
    <t>010-4147-5316</t>
  </si>
  <si>
    <t>경기 광주시 경안천로 159 금강펜테리움 105동 1203호</t>
  </si>
  <si>
    <t>2023-12-05 오후 1:58:46</t>
  </si>
  <si>
    <t>M1701750715815 630849</t>
  </si>
  <si>
    <t>42076934</t>
  </si>
  <si>
    <t>문영도</t>
  </si>
  <si>
    <t>010-3846-0573</t>
  </si>
  <si>
    <t>부산 금정구 금강로 503 801-705호(구서동,롯데캐슬골드2단지)</t>
  </si>
  <si>
    <t>M1701750715815 630848</t>
  </si>
  <si>
    <t>42076933</t>
  </si>
  <si>
    <t>2023-12-05 오후 4:09:23</t>
  </si>
  <si>
    <t>M1701758248323 630954</t>
  </si>
  <si>
    <t>42077206</t>
  </si>
  <si>
    <t>민지현</t>
  </si>
  <si>
    <t>010-9930-9563</t>
  </si>
  <si>
    <t>대구 서구 평리동 671-13 2층</t>
  </si>
  <si>
    <t>부재시 연락주세요</t>
  </si>
  <si>
    <t>M1701741978839 630720</t>
  </si>
  <si>
    <t>42076545</t>
  </si>
  <si>
    <t>민항기</t>
  </si>
  <si>
    <t>010-6764-7440</t>
  </si>
  <si>
    <t>부산 동래구 삼어로 9 104동 102호(안락동, 안락현대아파트)</t>
  </si>
  <si>
    <t>2023-12-05 오전 11:51:45</t>
  </si>
  <si>
    <t>M1701736846693 630575</t>
  </si>
  <si>
    <t>42076453</t>
  </si>
  <si>
    <t>박규동</t>
  </si>
  <si>
    <t>010-5424-6324</t>
  </si>
  <si>
    <t>충남 홍성군 홍성읍 충절로1053번길 105-4 지역아동센타3층</t>
  </si>
  <si>
    <t>배송전 연락주세요</t>
  </si>
  <si>
    <t>M1701736846693 630576</t>
  </si>
  <si>
    <t>42076454</t>
  </si>
  <si>
    <t>2023-12-05 오후 1:58:47</t>
  </si>
  <si>
    <t>M1701751356754 630860</t>
  </si>
  <si>
    <t>42076937</t>
  </si>
  <si>
    <t>박상현</t>
  </si>
  <si>
    <t>010-3613-0190</t>
  </si>
  <si>
    <t>광주 서구 염화로57번길 19 금호@ 201-408호</t>
  </si>
  <si>
    <t>현관문앞에 부탁합니다</t>
  </si>
  <si>
    <t>2023-12-06 오전 8:34:34</t>
  </si>
  <si>
    <t>M1701811945792 631158</t>
  </si>
  <si>
    <t>42078062</t>
  </si>
  <si>
    <t>박재혁</t>
  </si>
  <si>
    <t>010-6870-3060</t>
  </si>
  <si>
    <t>경남 창원시 성산구 창원천로 292 108동 201호</t>
  </si>
  <si>
    <t>2023-12-05 오후 4:09:22</t>
  </si>
  <si>
    <t>M1701757529525 630950</t>
  </si>
  <si>
    <t>42077203</t>
  </si>
  <si>
    <t>박종찬</t>
  </si>
  <si>
    <t>010-6205-4009</t>
  </si>
  <si>
    <t>경기 고양시 일산서구 덕산로 153-12 발렌주식회사</t>
  </si>
  <si>
    <t>2023-12-06 오전 10:20:40</t>
  </si>
  <si>
    <t>M1701823922896 631226</t>
  </si>
  <si>
    <t>42078329</t>
  </si>
  <si>
    <t>손민자</t>
  </si>
  <si>
    <t>010-7779-5227</t>
  </si>
  <si>
    <t>경기 남양주시 다산순환로 311 2301동 1607호</t>
  </si>
  <si>
    <t>생김치 작은걸로 보내주시고 그리고 국국물이 없으니까 골마지가 끼니까 국물을 좀 여유있게 보내주시면 고맙겠습니다~~</t>
  </si>
  <si>
    <t>010-7749-5227</t>
  </si>
  <si>
    <t>2023-12-05 오후 4:33:47</t>
  </si>
  <si>
    <t>M1701761046417 630979</t>
  </si>
  <si>
    <t>42077298</t>
  </si>
  <si>
    <t>손병희</t>
  </si>
  <si>
    <t>010-2869-7302</t>
  </si>
  <si>
    <t>충북 음성군 대소면 대동로 503 102동103호</t>
  </si>
  <si>
    <t>경비실보관</t>
  </si>
  <si>
    <t>2023-12-05 오후 7:58:47</t>
  </si>
  <si>
    <t>M1701773182066 631067</t>
  </si>
  <si>
    <t>42077608</t>
  </si>
  <si>
    <t>오유미</t>
  </si>
  <si>
    <t>010-5098-5893</t>
  </si>
  <si>
    <t>서울 영등포구 신길로60다길 7-4 B01호</t>
  </si>
  <si>
    <t>2023-12-05 오후 1:58:45</t>
  </si>
  <si>
    <t>M1701749360074 630868</t>
  </si>
  <si>
    <t>42076923</t>
  </si>
  <si>
    <t>이기세</t>
  </si>
  <si>
    <t>010-5231-3700</t>
  </si>
  <si>
    <t>경기 하남시 미사강변동로 100 108동 2801호</t>
  </si>
  <si>
    <t>2023-12-05 오후 3:20:35</t>
  </si>
  <si>
    <t>M1701756568031 630930</t>
  </si>
  <si>
    <t>42077115</t>
  </si>
  <si>
    <t>이미화</t>
  </si>
  <si>
    <t>010-7671-1903</t>
  </si>
  <si>
    <t>강원특별자치도 춘천시 안마산로 244 902동201호</t>
  </si>
  <si>
    <t>박미영</t>
  </si>
  <si>
    <t>010-6380-5128</t>
  </si>
  <si>
    <t>M1701740421529 630700</t>
  </si>
  <si>
    <t>42076516</t>
  </si>
  <si>
    <t>이상기</t>
  </si>
  <si>
    <t>010-6523-2388</t>
  </si>
  <si>
    <t>경기 구리시 이문안로 126-1 구리시 이문안로126-1 안광프라자408호</t>
  </si>
  <si>
    <t>408 호를 적어 주세요</t>
  </si>
  <si>
    <t>2023-12-05 오전 10:22:17</t>
  </si>
  <si>
    <t>M1701737720756 630587</t>
  </si>
  <si>
    <t>42076297</t>
  </si>
  <si>
    <t>이상수</t>
  </si>
  <si>
    <t>010-5211-1402</t>
  </si>
  <si>
    <t>서울 성북구 장위동 225-119 주택 지층</t>
  </si>
  <si>
    <t>M1701739816091 630660</t>
  </si>
  <si>
    <t>42076506</t>
  </si>
  <si>
    <t>이선우</t>
  </si>
  <si>
    <t>010-4977-9599</t>
  </si>
  <si>
    <t>서울 서초구 서초대로50길 41 4층</t>
  </si>
  <si>
    <t>김지윤</t>
  </si>
  <si>
    <t>010-9357-8904</t>
  </si>
  <si>
    <t>2023-12-05 오후 1:22:23</t>
  </si>
  <si>
    <t>M1701749043460 630816</t>
  </si>
  <si>
    <t>42076843</t>
  </si>
  <si>
    <t>장성환</t>
  </si>
  <si>
    <t>010-3779-7515</t>
  </si>
  <si>
    <t>경기 안산시 상록구 정재로8길 17 501호</t>
  </si>
  <si>
    <t>2023-12-05 오전 11:51:40</t>
  </si>
  <si>
    <t>M1701669680445 630215</t>
  </si>
  <si>
    <t>42076446</t>
  </si>
  <si>
    <t>전덕순</t>
  </si>
  <si>
    <t>010-5320-6605</t>
  </si>
  <si>
    <t>서울 양천구 목동중앙북로24길 16</t>
  </si>
  <si>
    <t>김소자</t>
  </si>
  <si>
    <t>M1701823436122 631214</t>
  </si>
  <si>
    <t>42078327</t>
  </si>
  <si>
    <t>정금엽</t>
  </si>
  <si>
    <t>010-2612-3382</t>
  </si>
  <si>
    <t>부산 서구 해돋이로 201 1층초장동</t>
  </si>
  <si>
    <t>2023-12-05 오전 11:51:48</t>
  </si>
  <si>
    <t>M1701740648398 630684</t>
  </si>
  <si>
    <t>42076524</t>
  </si>
  <si>
    <t>조대훈</t>
  </si>
  <si>
    <t>010-4873-8049</t>
  </si>
  <si>
    <t>서울 성북구 창경궁로35다길 80-16 102호</t>
  </si>
  <si>
    <t>배달직후 문자 꼭 해주세요</t>
  </si>
  <si>
    <t>010-9947-7015</t>
  </si>
  <si>
    <t>M1701740648398 630685</t>
  </si>
  <si>
    <t>42076525</t>
  </si>
  <si>
    <t>M1701740648398 630686</t>
  </si>
  <si>
    <t>42076526</t>
  </si>
  <si>
    <t>2023-12-05 오후 2:13:09</t>
  </si>
  <si>
    <t>M1701751016719 630855</t>
  </si>
  <si>
    <t>42076984</t>
  </si>
  <si>
    <t>최선숙</t>
  </si>
  <si>
    <t>010-3790-1566</t>
  </si>
  <si>
    <t>경기 여주시 대신면 여양1로 80-73</t>
  </si>
  <si>
    <t>M1701751016719 630853</t>
  </si>
  <si>
    <t>42076982</t>
  </si>
  <si>
    <t>M1701751016719 630854</t>
  </si>
  <si>
    <t>42076983</t>
  </si>
  <si>
    <t>2023-12-06 오전 9:34:13</t>
  </si>
  <si>
    <t>M1701821607616 631200</t>
  </si>
  <si>
    <t>42078237</t>
  </si>
  <si>
    <t>최성진</t>
  </si>
  <si>
    <t>010-3365-7477</t>
  </si>
  <si>
    <t>경기 구리시 인창2로27번길 18 포스필하우스101동202호</t>
  </si>
  <si>
    <t>2023-12-05 오후 7:58:46</t>
  </si>
  <si>
    <t>M1701768403770 631031</t>
  </si>
  <si>
    <t>42077582</t>
  </si>
  <si>
    <t>최용철</t>
  </si>
  <si>
    <t>010-2086-6324</t>
  </si>
  <si>
    <t>경북 경산시 대평길 8 협성휴포레 101동 2005호</t>
  </si>
  <si>
    <t>M1701768403770 631032</t>
  </si>
  <si>
    <t>42077583</t>
  </si>
  <si>
    <t>M1701749569366 630826</t>
  </si>
  <si>
    <t>42076848</t>
  </si>
  <si>
    <t>최지현</t>
  </si>
  <si>
    <t>010-3287-6252</t>
  </si>
  <si>
    <t>광주 서구 풍암신흥로 18</t>
  </si>
  <si>
    <t>M1701749569366 630827</t>
  </si>
  <si>
    <t>42076849</t>
  </si>
  <si>
    <t>M1701753392926 630905</t>
  </si>
  <si>
    <t>42077035</t>
  </si>
  <si>
    <t>티에이치 쉬핑</t>
  </si>
  <si>
    <t>010-8008-7256</t>
  </si>
  <si>
    <t>경기 김포시 하성면 월하로 978-10 티에이치 쉬핑</t>
  </si>
  <si>
    <t>YUNA</t>
  </si>
  <si>
    <t>M1701738489569 630655</t>
  </si>
  <si>
    <t>42076466</t>
  </si>
  <si>
    <t>황유성</t>
  </si>
  <si>
    <t>010-6454-7667</t>
  </si>
  <si>
    <t>서울 양천구 신목로12길 22 롯데캐슬104동 1105호</t>
  </si>
  <si>
    <t>2023-12-05 오후 7:57:44</t>
  </si>
  <si>
    <t>M1701772192917 238334</t>
  </si>
  <si>
    <t>42077572</t>
  </si>
  <si>
    <t>이익형</t>
  </si>
  <si>
    <t>010-3386-5116</t>
  </si>
  <si>
    <t>인천 남동구 하촌서로17번길 20-1 3동 201호 (만수동 934-17 대우빌라)</t>
  </si>
  <si>
    <t>문 옆 수도함 벽면에 놓아주세요.</t>
  </si>
  <si>
    <t>2023-12-06 오후 2:53:54</t>
  </si>
  <si>
    <t>M1701840314884 631405</t>
  </si>
  <si>
    <t>42078931</t>
  </si>
  <si>
    <t>강민경</t>
  </si>
  <si>
    <t>010-9369-0630</t>
  </si>
  <si>
    <t>광주 서구 동천로18번길 19 305동103호</t>
  </si>
  <si>
    <t>2023-12-07 오전 8:59:48</t>
  </si>
  <si>
    <t>M1701906536684 631712</t>
  </si>
  <si>
    <t>42079938</t>
  </si>
  <si>
    <t>강성근</t>
  </si>
  <si>
    <t>010-5294-6637</t>
  </si>
  <si>
    <t>경남 함양군 함양읍 고운로 66 돌대가리</t>
  </si>
  <si>
    <t>2023-12-06 오후 12:53:59</t>
  </si>
  <si>
    <t>M1701830211962 631320</t>
  </si>
  <si>
    <t>42078618</t>
  </si>
  <si>
    <t>권선미</t>
  </si>
  <si>
    <t>010-5366-9096</t>
  </si>
  <si>
    <t>경기 고양시 덕양구 호국로 860 217-302</t>
  </si>
  <si>
    <t>2023-12-06 오후 6:20:33</t>
  </si>
  <si>
    <t>M1701849964409 631534</t>
  </si>
  <si>
    <t>42079339</t>
  </si>
  <si>
    <t>권정희</t>
  </si>
  <si>
    <t>010-4022-9814</t>
  </si>
  <si>
    <t>서울 강남구 광평로19길 15 103동 304호</t>
  </si>
  <si>
    <t>문앞</t>
  </si>
  <si>
    <t>2023-12-07 오전 10:14:02</t>
  </si>
  <si>
    <t>M1701910533286 631739</t>
  </si>
  <si>
    <t>42080044</t>
  </si>
  <si>
    <t>김기수</t>
  </si>
  <si>
    <t>010-8843-4401</t>
  </si>
  <si>
    <t>경기 고양시 일산서구 고봉로329번길 50 2동 201호</t>
  </si>
  <si>
    <t>잘 부탁 드립니다</t>
  </si>
  <si>
    <t>M1701830867144 631311</t>
  </si>
  <si>
    <t>42078624</t>
  </si>
  <si>
    <t>김진우</t>
  </si>
  <si>
    <t>010-9398-5238</t>
  </si>
  <si>
    <t>경기 안산시 상록구 화랑로 495 4동 302호</t>
  </si>
  <si>
    <t>2023-12-06 오후 4:41:39</t>
  </si>
  <si>
    <t>M1701844533777 631471</t>
  </si>
  <si>
    <t>42079117</t>
  </si>
  <si>
    <t>문명룡</t>
  </si>
  <si>
    <t>010-7121-5141</t>
  </si>
  <si>
    <t>경기 부천시 심곡로46번길 72 나동302호</t>
  </si>
  <si>
    <t>2023-12-07 오전 8:37:03</t>
  </si>
  <si>
    <t>M1701855889193 631558</t>
  </si>
  <si>
    <t>42079541</t>
  </si>
  <si>
    <t>2023-12-06 오전 11:40:26</t>
  </si>
  <si>
    <t>M1701828039163 631289</t>
  </si>
  <si>
    <t>42078540</t>
  </si>
  <si>
    <t>박정기</t>
  </si>
  <si>
    <t>010-5822-2367</t>
  </si>
  <si>
    <t>경기 이천시 신둔면 원적로155번길 154-18 1층</t>
  </si>
  <si>
    <t>배송 전 미리 연락주세요</t>
  </si>
  <si>
    <t>M1701851370246 631541</t>
  </si>
  <si>
    <t>42079345</t>
  </si>
  <si>
    <t>백진희</t>
  </si>
  <si>
    <t>010-2802-6447</t>
  </si>
  <si>
    <t>부산 사상구 대동로 104-8 102동 1406호</t>
  </si>
  <si>
    <t>2023-12-07 오전 8:59:46</t>
  </si>
  <si>
    <t>M1701864195977 631613</t>
  </si>
  <si>
    <t>42079936</t>
  </si>
  <si>
    <t>윤태원(58784563)</t>
  </si>
  <si>
    <t>010-5878-4563</t>
  </si>
  <si>
    <t>서울 관악구 복은4길 3 301호</t>
  </si>
  <si>
    <t>M1701864195977 631614</t>
  </si>
  <si>
    <t>42079937</t>
  </si>
  <si>
    <t>2023-12-07 오전 8:37:05</t>
  </si>
  <si>
    <t>M1701866008109 631628</t>
  </si>
  <si>
    <t>42079600</t>
  </si>
  <si>
    <t>이돈석</t>
  </si>
  <si>
    <t>010-9969-0147</t>
  </si>
  <si>
    <t>경기 용인시 수지구 신봉2로 72 213동1503호</t>
  </si>
  <si>
    <t>2023-12-06 오전 11:18:01</t>
  </si>
  <si>
    <t>M1701826679053 631257</t>
  </si>
  <si>
    <t>42078448</t>
  </si>
  <si>
    <t>이은미</t>
  </si>
  <si>
    <t>010-8815-6736</t>
  </si>
  <si>
    <t>대전 중구 평촌로 93 101동2306호</t>
  </si>
  <si>
    <t>M1701826679053 631256</t>
  </si>
  <si>
    <t>42078447</t>
  </si>
  <si>
    <t>2023-12-06 오후 4:41:37</t>
  </si>
  <si>
    <t>M1701834688212 631474</t>
  </si>
  <si>
    <t>42079101</t>
  </si>
  <si>
    <t>이종규</t>
  </si>
  <si>
    <t>010-9067-5924</t>
  </si>
  <si>
    <t>경기 군포시 고산로228번안길 3 황실아트빌 A동 402호</t>
  </si>
  <si>
    <t>터지지 않도록 안전하게 잘 부탁 합니다</t>
  </si>
  <si>
    <t>이기순</t>
  </si>
  <si>
    <t>010-9065-2099</t>
  </si>
  <si>
    <t>2023-12-06 오후 2:05:55</t>
  </si>
  <si>
    <t>M1701836781549 631376</t>
  </si>
  <si>
    <t>42078817</t>
  </si>
  <si>
    <t>이현진</t>
  </si>
  <si>
    <t>010-9850-4345</t>
  </si>
  <si>
    <t>인천 계양구 새풀로26번길 5-1 효성골든타운 2동 B02호</t>
  </si>
  <si>
    <t>부재시 문앞에</t>
  </si>
  <si>
    <t>M1701843757856 631467</t>
  </si>
  <si>
    <t>42079114</t>
  </si>
  <si>
    <t>장서윤</t>
  </si>
  <si>
    <t>010-7197-0822</t>
  </si>
  <si>
    <t>경북 포항시 북구 용흥로 354 104동1803호(용흥동,쌍용아파트)</t>
  </si>
  <si>
    <t>부재시 문앞에 두고 문자주세요.</t>
  </si>
  <si>
    <t>M1701843757856 631466</t>
  </si>
  <si>
    <t>42079113</t>
  </si>
  <si>
    <t>2023-12-06 오후 1:31:26</t>
  </si>
  <si>
    <t>M1701836494476 631370</t>
  </si>
  <si>
    <t>42078756</t>
  </si>
  <si>
    <t>M1701836494476 631371</t>
  </si>
  <si>
    <t>42078757</t>
  </si>
  <si>
    <t>2023-12-06 오후 3:25:07</t>
  </si>
  <si>
    <t>M1701837939321 631383</t>
  </si>
  <si>
    <t>42078991</t>
  </si>
  <si>
    <t>010-5478-8689</t>
  </si>
  <si>
    <t>2023-12-07 오전 8:37:08</t>
  </si>
  <si>
    <t>M1701901439275 631702</t>
  </si>
  <si>
    <t>42079664</t>
  </si>
  <si>
    <t>전승환</t>
  </si>
  <si>
    <t>010-6601-7385</t>
  </si>
  <si>
    <t>서울 구로구 개봉로17마길 10 목양교회 좌측안쪽마당 분홍색집</t>
  </si>
  <si>
    <t>2023-12-06 오후 2:05:47</t>
  </si>
  <si>
    <t>M1701757688341 630949</t>
  </si>
  <si>
    <t>42078814</t>
  </si>
  <si>
    <t>전인순</t>
  </si>
  <si>
    <t>010-7133-3631</t>
  </si>
  <si>
    <t>서울 강남구 개포로 303 (현대1차아파트) 102동 905호</t>
  </si>
  <si>
    <t>2023-12-07 오전 8:37:04</t>
  </si>
  <si>
    <t>M1701859349868 631580</t>
  </si>
  <si>
    <t>42079573</t>
  </si>
  <si>
    <t>정미정</t>
  </si>
  <si>
    <t>010-7129-1758</t>
  </si>
  <si>
    <t>경기 고양시 일산동구 백석로 26 309동 704호</t>
  </si>
  <si>
    <t>M1701859349868 631579</t>
  </si>
  <si>
    <t>42079572</t>
  </si>
  <si>
    <t>M1701859349868 631581</t>
  </si>
  <si>
    <t>42079574</t>
  </si>
  <si>
    <t>M1701906781857 631714</t>
  </si>
  <si>
    <t>42079940</t>
  </si>
  <si>
    <t>정주한</t>
  </si>
  <si>
    <t>010-9570-3233</t>
  </si>
  <si>
    <t>서울 광진구 광나루로56길 29 9동 803호</t>
  </si>
  <si>
    <t>M1701906781857 631713</t>
  </si>
  <si>
    <t>42079939</t>
  </si>
  <si>
    <t>M1701857303078 631566</t>
  </si>
  <si>
    <t>42079552</t>
  </si>
  <si>
    <t>최태훈</t>
  </si>
  <si>
    <t>010-6638-9955</t>
  </si>
  <si>
    <t>경기 부천시 신흥로 173 대림아크로텔1724호</t>
  </si>
  <si>
    <t>M1701857303078 631565</t>
  </si>
  <si>
    <t>42079551</t>
  </si>
  <si>
    <t>M1701839587967 631397</t>
  </si>
  <si>
    <t>42078913</t>
  </si>
  <si>
    <t>황은주</t>
  </si>
  <si>
    <t>010-3399-2181</t>
  </si>
  <si>
    <t>인천 서구 모월곶로 41 102동902호</t>
  </si>
  <si>
    <t>M1701839587967 631398</t>
  </si>
  <si>
    <t>42078914</t>
  </si>
  <si>
    <t>M1701839587967 631399</t>
  </si>
  <si>
    <t>42078915</t>
  </si>
  <si>
    <t>2023-12-06 오후 5:05:15</t>
  </si>
  <si>
    <t>M1701848639437 631509</t>
  </si>
  <si>
    <t>42079269</t>
  </si>
  <si>
    <t>황종열</t>
  </si>
  <si>
    <t>010-3254-2820</t>
  </si>
  <si>
    <t>경남 밀양시 하남읍 수산중앙로 95 수산 우정부동산</t>
  </si>
  <si>
    <t>2023-12-07 오전 9:32:01</t>
  </si>
  <si>
    <t>M1701908636789 238452</t>
  </si>
  <si>
    <t>42079979</t>
  </si>
  <si>
    <t>고혜진</t>
  </si>
  <si>
    <t>010-5040-3869</t>
  </si>
  <si>
    <t>경기 용인시 수지구 진산로 90 삼성5차 509동 1402호</t>
  </si>
  <si>
    <t>배송전 확인전화 부탁드립니다</t>
  </si>
  <si>
    <t>김중순</t>
  </si>
  <si>
    <t>2023-12-06 오전 11:39:11</t>
  </si>
  <si>
    <t>M1701825600529 238383</t>
  </si>
  <si>
    <t>42078532</t>
  </si>
  <si>
    <t>안경옥</t>
  </si>
  <si>
    <t>010-6744-6328</t>
  </si>
  <si>
    <t>경기 화성시 효행로 1076-9 206동 1402호</t>
  </si>
  <si>
    <t>부재시 문앞배송</t>
  </si>
  <si>
    <t>2023-12-06 오후 4:40:41</t>
  </si>
  <si>
    <t>M1701844133710 238411</t>
  </si>
  <si>
    <t>42079090</t>
  </si>
  <si>
    <t>010-4143-7653</t>
  </si>
  <si>
    <t>경기 시흥시 능곡로 133 엘드수목토아파트 1003동 302호</t>
  </si>
  <si>
    <t>2023-11-19 오후 2:57:58</t>
  </si>
  <si>
    <t>M1700295141963 235263</t>
  </si>
  <si>
    <t>42039422</t>
  </si>
  <si>
    <t>차광미</t>
  </si>
  <si>
    <t>010-4548-1077</t>
  </si>
  <si>
    <t>서울 도봉구 노해로48길 57-5 스마트빌 401호</t>
  </si>
  <si>
    <t>최진사택 동치미 배송날짜 12월8일(금) 같은날 배송해 주세요</t>
  </si>
  <si>
    <t>2023-12-08 오전 8:40:32</t>
  </si>
  <si>
    <t>MWNA231208-00000001 102718</t>
  </si>
  <si>
    <t>42081496</t>
  </si>
  <si>
    <t>임정아</t>
  </si>
  <si>
    <t>010-7528-0183</t>
  </si>
  <si>
    <t>부산 동래구 온천천로 21 (명륜동, 꿈의집) 303호</t>
  </si>
  <si>
    <t>2023-12-08 오전 8:38:23</t>
  </si>
  <si>
    <t>2023120723971461 2023120763400561</t>
  </si>
  <si>
    <t>42081276</t>
  </si>
  <si>
    <t>양수정</t>
  </si>
  <si>
    <t>010-9904-1182</t>
  </si>
  <si>
    <t>경기도 용인시 기흥구 언남로 15 (언남동, 하마비마을동일하이빌2차아파트) 204-1005</t>
  </si>
  <si>
    <t>가장 신선한 것으로  배송바람..문앞에 ..문자주세요.</t>
  </si>
  <si>
    <t>2023-12-08 오전 8:40:09</t>
  </si>
  <si>
    <t>M1701969870577 159832</t>
  </si>
  <si>
    <t>42081428</t>
  </si>
  <si>
    <t>조상희</t>
  </si>
  <si>
    <t>010-4050-7587</t>
  </si>
  <si>
    <t>부산 북구 구포동 700-183 3층 327호</t>
  </si>
  <si>
    <t>중부식 생 포기김치 5kg</t>
  </si>
  <si>
    <t>2023-12-07 오후 12:57:20</t>
  </si>
  <si>
    <t>M1701917480754 631811</t>
  </si>
  <si>
    <t>42080384</t>
  </si>
  <si>
    <t>강선향</t>
  </si>
  <si>
    <t>010-8544-7884</t>
  </si>
  <si>
    <t>경기 의왕시 보식골로 6 성원아파트 101-1601</t>
  </si>
  <si>
    <t>2023-12-07 오전 11:55:50</t>
  </si>
  <si>
    <t>M1701917042884 631803</t>
  </si>
  <si>
    <t>42080336</t>
  </si>
  <si>
    <t>010-8629-1379</t>
  </si>
  <si>
    <t>전북 전주시 완산구 난전들로 257 103동 501호</t>
  </si>
  <si>
    <t>2023-12-08 오전 8:39:21</t>
  </si>
  <si>
    <t>M1701952480592 632045</t>
  </si>
  <si>
    <t>42081368</t>
  </si>
  <si>
    <t>김선중</t>
  </si>
  <si>
    <t>010-4870-1168</t>
  </si>
  <si>
    <t>경기 수원시 영통구 영통로90번길 28-10 도고빌라7동302호</t>
  </si>
  <si>
    <t>M1701953820139 632048</t>
  </si>
  <si>
    <t>42081371</t>
  </si>
  <si>
    <t>김은아</t>
  </si>
  <si>
    <t>010-4205-4550</t>
  </si>
  <si>
    <t>서울 관악구 은천로 171-1 해담채 604호</t>
  </si>
  <si>
    <t>중부식 생 포기김치 10kg</t>
  </si>
  <si>
    <t>2023-12-07 오후 2:49:25</t>
  </si>
  <si>
    <t>M1701926591795 631865</t>
  </si>
  <si>
    <t>42080654</t>
  </si>
  <si>
    <t>김은혜</t>
  </si>
  <si>
    <t>010-8865-9058</t>
  </si>
  <si>
    <t>경기 부천시 범안로 180 부천일루미스테이트 408-1805</t>
  </si>
  <si>
    <t>M1701926591795 631864</t>
  </si>
  <si>
    <t>42080653</t>
  </si>
  <si>
    <t>2023-12-08 오전 9:13:25</t>
  </si>
  <si>
    <t>M1701933663012 631943</t>
  </si>
  <si>
    <t>42081525</t>
  </si>
  <si>
    <t>김정숙</t>
  </si>
  <si>
    <t>010-2436-1573</t>
  </si>
  <si>
    <t>경기 파주시 평화로 280 대방아파트103동1404호</t>
  </si>
  <si>
    <t>2023-12-07 오후 4:48:31</t>
  </si>
  <si>
    <t>M1701932940268 631940</t>
  </si>
  <si>
    <t>42080938</t>
  </si>
  <si>
    <t>김정원</t>
  </si>
  <si>
    <t>010-6785-5826</t>
  </si>
  <si>
    <t>서울 종로구 자하문로 56 자교교회</t>
  </si>
  <si>
    <t>꼭 토요일 안에 받을 수 있도록 배송 부탁드립니다.</t>
  </si>
  <si>
    <t>황성희</t>
  </si>
  <si>
    <t>010-3474-2751</t>
  </si>
  <si>
    <t>2023-12-07 오후 3:10:47</t>
  </si>
  <si>
    <t>M1701928390273 631881</t>
  </si>
  <si>
    <t>42080725</t>
  </si>
  <si>
    <t>김종윤</t>
  </si>
  <si>
    <t>010-3263-7826</t>
  </si>
  <si>
    <t>경기 고양시 일산서구 강성로 270 303-1308호</t>
  </si>
  <si>
    <t>문앞에 두시고 문자주세요.</t>
  </si>
  <si>
    <t>M1701951277869 632044</t>
  </si>
  <si>
    <t>42081365</t>
  </si>
  <si>
    <t>김주호</t>
  </si>
  <si>
    <t>010-7731-4163</t>
  </si>
  <si>
    <t>강원특별자치도 원주시 백간길 63 세경3차아파트303동304호</t>
  </si>
  <si>
    <t>중부식 생 포기김치 2kg</t>
  </si>
  <si>
    <t>김기범</t>
  </si>
  <si>
    <t>010-5616-8653</t>
  </si>
  <si>
    <t>M1701951277869 632043</t>
  </si>
  <si>
    <t>42081364</t>
  </si>
  <si>
    <t>2023-12-07 오후 2:21:47</t>
  </si>
  <si>
    <t>M1701849610943 631524</t>
  </si>
  <si>
    <t>42080626</t>
  </si>
  <si>
    <t>경기 김포시 고촌읍 고송로 7 (김포 고촌 우방아이유쉘) 102-1401</t>
  </si>
  <si>
    <t>나박물김치 10kg</t>
  </si>
  <si>
    <t>2023-12-07 오후 5:40:43</t>
  </si>
  <si>
    <t>M1701937518054 631963</t>
  </si>
  <si>
    <t>42081032</t>
  </si>
  <si>
    <t>송미정</t>
  </si>
  <si>
    <t>010-9191-1068</t>
  </si>
  <si>
    <t>서울 서대문구 통일로 510 106동1903호</t>
  </si>
  <si>
    <t>M1701937518054 631962</t>
  </si>
  <si>
    <t>42081031</t>
  </si>
  <si>
    <t>M1701937016026 631956</t>
  </si>
  <si>
    <t>42081027</t>
  </si>
  <si>
    <t>송유빈</t>
  </si>
  <si>
    <t>010-8771-8566</t>
  </si>
  <si>
    <t>경기 수원시 영통구 매영로 84 한국2차아파트 113동 104호</t>
  </si>
  <si>
    <t>M1701947458626 632013</t>
  </si>
  <si>
    <t>42081347</t>
  </si>
  <si>
    <t>윤지열</t>
  </si>
  <si>
    <t>010-9914-5785</t>
  </si>
  <si>
    <t>경기 고양시 덕양구 마상로 194 미도아파트 6동 405호</t>
  </si>
  <si>
    <t>2023-12-08 오전 8:39:22</t>
  </si>
  <si>
    <t>M1701955105977 632060</t>
  </si>
  <si>
    <t>42081382</t>
  </si>
  <si>
    <t>이윤순</t>
  </si>
  <si>
    <t>010-4843-3294</t>
  </si>
  <si>
    <t>대구 달서구 달서대로 67 103동 1103호</t>
  </si>
  <si>
    <t>현관문 앞에 놓아주세요</t>
  </si>
  <si>
    <t>M1701926969359 631868</t>
  </si>
  <si>
    <t>42080657</t>
  </si>
  <si>
    <t>이현미</t>
  </si>
  <si>
    <t>010-7307-6336</t>
  </si>
  <si>
    <t>부산 북구 낙동대로1762번가길 20 913호</t>
  </si>
  <si>
    <t>감사합니다</t>
  </si>
  <si>
    <t>M1701926969359 631867</t>
  </si>
  <si>
    <t>42080656</t>
  </si>
  <si>
    <t>M1701951028951 632036</t>
  </si>
  <si>
    <t>42081362</t>
  </si>
  <si>
    <t>임지영</t>
  </si>
  <si>
    <t>010-4122-0917</t>
  </si>
  <si>
    <t>서울 강북구 수유로 53-28 301호</t>
  </si>
  <si>
    <t>문앞에 놓고가세요 .공동현관비번 8888입니다.</t>
  </si>
  <si>
    <t>2023-12-08 오전 8:39:23</t>
  </si>
  <si>
    <t>M1701966510984 632086</t>
  </si>
  <si>
    <t>42081407</t>
  </si>
  <si>
    <t>임채혁</t>
  </si>
  <si>
    <t>010-3840-2290</t>
  </si>
  <si>
    <t>서울 종로구 송월길 99 208동 1107호</t>
  </si>
  <si>
    <t>M1701962421456 632072</t>
  </si>
  <si>
    <t>42081398</t>
  </si>
  <si>
    <t>임현미</t>
  </si>
  <si>
    <t>010-4731-0667</t>
  </si>
  <si>
    <t>경기 안양시 동안구 학의로 20 128동 304호</t>
  </si>
  <si>
    <t>2023-12-07 오후 1:45:08</t>
  </si>
  <si>
    <t>M1701916241728 631835</t>
  </si>
  <si>
    <t>42080538</t>
  </si>
  <si>
    <t>장하영</t>
  </si>
  <si>
    <t>010-3390-5400</t>
  </si>
  <si>
    <t>대전 대덕구 계족로690번길 21 (선비마을1단지아파트) 106동904호</t>
  </si>
  <si>
    <t>최용표</t>
  </si>
  <si>
    <t>010-5435-5180</t>
  </si>
  <si>
    <t>2023-12-08 오전 10:36:43</t>
  </si>
  <si>
    <t>M1701998913490 632130</t>
  </si>
  <si>
    <t>42081640</t>
  </si>
  <si>
    <t>장화순</t>
  </si>
  <si>
    <t>010-4285-8550</t>
  </si>
  <si>
    <t>경기 양주시 고덕로 159 현진에버빌2차 204동 1201호</t>
  </si>
  <si>
    <t>문 앞에 놓아 주세요 감사합니다</t>
  </si>
  <si>
    <t>2023-12-07 오후 1:45:09</t>
  </si>
  <si>
    <t>M1701922914625 631845</t>
  </si>
  <si>
    <t>42080547</t>
  </si>
  <si>
    <t>정희정</t>
  </si>
  <si>
    <t>010-2650-1589</t>
  </si>
  <si>
    <t>서울 강동구 천호대로 1053 1차 1715호</t>
  </si>
  <si>
    <t>M1701957105224 632067</t>
  </si>
  <si>
    <t>42081388</t>
  </si>
  <si>
    <t>채희구</t>
  </si>
  <si>
    <t>010-5229-9001</t>
  </si>
  <si>
    <t>서울 서초구 강남대로6길 23 3층301호(코지웰빙텔)</t>
  </si>
  <si>
    <t>3층 문앞에 배송 해 주세요~</t>
  </si>
  <si>
    <t>채송화</t>
  </si>
  <si>
    <t>010-8007-0529</t>
  </si>
  <si>
    <t>M1701957105224 632069</t>
  </si>
  <si>
    <t>42081390</t>
  </si>
  <si>
    <t>M1701957105224 632068</t>
  </si>
  <si>
    <t>42081389</t>
  </si>
  <si>
    <t>M1701922291187 631836</t>
  </si>
  <si>
    <t>42080544</t>
  </si>
  <si>
    <t>최민규</t>
  </si>
  <si>
    <t>010-5590-1757</t>
  </si>
  <si>
    <t>대전 서구 청사로 282 (수정타운) 6동 308호</t>
  </si>
  <si>
    <t>2023-12-07 오후 12:57:21</t>
  </si>
  <si>
    <t>M1701918336474 631818</t>
  </si>
  <si>
    <t>42080391</t>
  </si>
  <si>
    <t>허상영</t>
  </si>
  <si>
    <t>010-9522-0031</t>
  </si>
  <si>
    <t>전남 순천시 해룡면 풍덕길 91 상. 동</t>
  </si>
  <si>
    <t>배송전 연락 요함</t>
  </si>
  <si>
    <t>허사영</t>
  </si>
  <si>
    <t>M1701918336474 631816</t>
  </si>
  <si>
    <t>42080389</t>
  </si>
  <si>
    <t>M1701918336474 631817</t>
  </si>
  <si>
    <t>42080390</t>
  </si>
  <si>
    <t>2023-12-08 오전 10:06:52</t>
  </si>
  <si>
    <t>M1701942679326 631984</t>
  </si>
  <si>
    <t>42081602</t>
  </si>
  <si>
    <t>현금옥</t>
  </si>
  <si>
    <t>010-4012-5371</t>
  </si>
  <si>
    <t>광주 북구 오치동 925-1 금호아파트 102동 1203호</t>
  </si>
  <si>
    <t>안만순</t>
  </si>
  <si>
    <t>010-9801-8988</t>
  </si>
  <si>
    <t>2023-12-07 오후 1:52:53</t>
  </si>
  <si>
    <t>M1701913837186 631774</t>
  </si>
  <si>
    <t>42080582</t>
  </si>
  <si>
    <t>홍현복</t>
  </si>
  <si>
    <t>010-4059-3445</t>
  </si>
  <si>
    <t>경기 부천시 경인로26번길 21 삼우아파트 507호</t>
  </si>
  <si>
    <t>M1701931758079 631923</t>
  </si>
  <si>
    <t>42080922</t>
  </si>
  <si>
    <t>황유엽</t>
  </si>
  <si>
    <t>010-7370-4030</t>
  </si>
  <si>
    <t>경북 영주시 봉현면 소백로 1806 -8</t>
  </si>
  <si>
    <t>아픈분이 계십니다. 직접 전해 주시면 감사 하겠읍니다.</t>
  </si>
  <si>
    <t>M1701931758079 631924</t>
  </si>
  <si>
    <t>42080923</t>
  </si>
  <si>
    <t>2023-12-08 오전 10:39:10</t>
  </si>
  <si>
    <t>M1701824782644 238369</t>
  </si>
  <si>
    <t>42081646</t>
  </si>
  <si>
    <t>안화우남2차경로당</t>
  </si>
  <si>
    <t>010-4094-4073</t>
  </si>
  <si>
    <t>경기 화성시 효행로 1076-9 관리사무소 1층 경로당</t>
  </si>
  <si>
    <t>2023-12-07 오후 1:44:12</t>
  </si>
  <si>
    <t>M1701923014631 238474</t>
  </si>
  <si>
    <t>42080528</t>
  </si>
  <si>
    <t>오주영</t>
  </si>
  <si>
    <t>010-6744-3109</t>
  </si>
  <si>
    <t>경기 하남시 하남대로802번길 111 306동 1403호</t>
  </si>
  <si>
    <t>2023-12-07 오전 11:48:49</t>
  </si>
  <si>
    <t>M1701916335634 238466</t>
  </si>
  <si>
    <t>42080311</t>
  </si>
  <si>
    <t>최은미</t>
  </si>
  <si>
    <t>010-2875-9960</t>
  </si>
  <si>
    <t>서울 서대문구 수색로 100 dmc래미안 E편한세상 307동 1층 구립하늘숲어린이집</t>
  </si>
  <si>
    <t>배송전 문자주세요 감사합니다^^</t>
  </si>
  <si>
    <t>2023-12-08 오후 5:47:44</t>
  </si>
  <si>
    <t>MWNA231208-00000087 102804</t>
  </si>
  <si>
    <t>42082255</t>
  </si>
  <si>
    <t>권경자</t>
  </si>
  <si>
    <t>010-4604-2634</t>
  </si>
  <si>
    <t>대구 달성군 다사읍 대실역남로 11 (죽곡리, 대실역태왕아너스) 102-901</t>
  </si>
  <si>
    <t>★좋은상품 잘 선별해서 보내주세요★S21</t>
  </si>
  <si>
    <t>2023-12-08 오전 11:47:13</t>
  </si>
  <si>
    <t>MWNA231208-00000028 102741</t>
  </si>
  <si>
    <t>42081736</t>
  </si>
  <si>
    <t>유로미</t>
  </si>
  <si>
    <t>010-9445-3779</t>
  </si>
  <si>
    <t>서울 강남구 역삼동 684-12 창고</t>
  </si>
  <si>
    <t>2023-12-10 오후 7:21:14</t>
  </si>
  <si>
    <t>2023120961561021 2023120932228851</t>
  </si>
  <si>
    <t>42083257</t>
  </si>
  <si>
    <t>권순만</t>
  </si>
  <si>
    <t>010-9545-1325</t>
  </si>
  <si>
    <t>인천광역시 남동구 구월남로327번길 62-11 (만수동, 현광아파트) 가동512호</t>
  </si>
  <si>
    <t>생 포기김치2kg</t>
  </si>
  <si>
    <t>빠른배송 부턱드립니디</t>
  </si>
  <si>
    <t>이은정</t>
  </si>
  <si>
    <t>010-8266-7614</t>
  </si>
  <si>
    <t>2023-12-08 오후 8:05:05</t>
  </si>
  <si>
    <t>M1702030224598 632302</t>
  </si>
  <si>
    <t>42082346</t>
  </si>
  <si>
    <t>곽은주</t>
  </si>
  <si>
    <t>010-3402-0923</t>
  </si>
  <si>
    <t>충북 진천군 덕산읍 용몽1길 11 덕산주공 104동403호</t>
  </si>
  <si>
    <t>현관앞 배송 부탁드립니다.</t>
  </si>
  <si>
    <t>M1702031879967 632308</t>
  </si>
  <si>
    <t>42082352</t>
  </si>
  <si>
    <t>2023-12-08 오후 2:51:35</t>
  </si>
  <si>
    <t>M1702013665023 632230</t>
  </si>
  <si>
    <t>42081986</t>
  </si>
  <si>
    <t>경기 안산시 단원구 광덕서로 19 호수공원 아파트 120동 404호</t>
  </si>
  <si>
    <t>[김치]최진사댁 숙성포기김치 5kg</t>
  </si>
  <si>
    <t>안전하게 빠른 배송 부탁드려요 ~^^</t>
  </si>
  <si>
    <t>2023-12-09 오후 4:12:36</t>
  </si>
  <si>
    <t>M1702097805566 632461</t>
  </si>
  <si>
    <t>42082851</t>
  </si>
  <si>
    <t>김봉준</t>
  </si>
  <si>
    <t>010-9882-5271</t>
  </si>
  <si>
    <t>강원특별자치도 홍천군 홍천읍 닭바위1길 12 대왕암아구찜</t>
  </si>
  <si>
    <t>[김치]최진사댁 백김치 10kg</t>
  </si>
  <si>
    <t>김초은</t>
  </si>
  <si>
    <t>2023-12-08 오후 1:07:57</t>
  </si>
  <si>
    <t>M1702007359201 632188</t>
  </si>
  <si>
    <t>42081844</t>
  </si>
  <si>
    <t>김숙희</t>
  </si>
  <si>
    <t>010-5417-0719</t>
  </si>
  <si>
    <t>서울 용산구 청파로71나길 4 B01호</t>
  </si>
  <si>
    <t>[김치]최진사댁 갓김치 2kg</t>
  </si>
  <si>
    <t>문자주세요</t>
  </si>
  <si>
    <t>川邊理奈</t>
  </si>
  <si>
    <t>010-8636-2029</t>
  </si>
  <si>
    <t>2023-12-08 오후 4:24:53</t>
  </si>
  <si>
    <t>M1702006153510 632189</t>
  </si>
  <si>
    <t>42082103</t>
  </si>
  <si>
    <t>김응석</t>
  </si>
  <si>
    <t>010-6396-1315</t>
  </si>
  <si>
    <t>경북 경산시 중앙로18길 14-3 대성빌502호</t>
  </si>
  <si>
    <t>[김치]최진사댁 갓김치 5kg</t>
  </si>
  <si>
    <t>재주문입니다,갓김치숙성된거싫어합니다,방금담은걸로지정날짜에같이보내주세요..현관.열쇠0051종문앞에부탁드려요.</t>
  </si>
  <si>
    <t>.이현섭</t>
  </si>
  <si>
    <t>2023-12-08 오후 12:59:36</t>
  </si>
  <si>
    <t>M1702007499207 632187</t>
  </si>
  <si>
    <t>42081823</t>
  </si>
  <si>
    <t>김주혁</t>
  </si>
  <si>
    <t>010-3550-2772</t>
  </si>
  <si>
    <t>경남 거제시 장평동 85-12 선화빌 401호</t>
  </si>
  <si>
    <t>2023-12-11 오전 8:32:24</t>
  </si>
  <si>
    <t>M1702203155365 632788</t>
  </si>
  <si>
    <t>42083802</t>
  </si>
  <si>
    <t>김진남</t>
  </si>
  <si>
    <t>010-5212-5754</t>
  </si>
  <si>
    <t>경기 시흥시 서울대학로264번길 50 B동 1314호</t>
  </si>
  <si>
    <t>문앞에 배송해주세요</t>
  </si>
  <si>
    <t>2023-12-11 오전 8:32:20</t>
  </si>
  <si>
    <t>M1702178286162 632654</t>
  </si>
  <si>
    <t>42083682</t>
  </si>
  <si>
    <t>김진범</t>
  </si>
  <si>
    <t>010-8080-6556</t>
  </si>
  <si>
    <t>서울 동작구 현충로 151 106-1401</t>
  </si>
  <si>
    <t>2023-12-11 오전 8:32:16</t>
  </si>
  <si>
    <t>M1702112441113 632509</t>
  </si>
  <si>
    <t>42083550</t>
  </si>
  <si>
    <t>김태현</t>
  </si>
  <si>
    <t>010-5522-6550</t>
  </si>
  <si>
    <t>서울 강남구 대치동 904 303호</t>
  </si>
  <si>
    <t>[김치]최진사댁 나박물김치 2kg</t>
  </si>
  <si>
    <t>출근시간이 늦습니다. 아침이나 오후3시 전까지 부탁드립니다.</t>
  </si>
  <si>
    <t>태현</t>
  </si>
  <si>
    <t>M1702096782331 632458</t>
  </si>
  <si>
    <t>42082843</t>
  </si>
  <si>
    <t>김해숙</t>
  </si>
  <si>
    <t>010-8876-7731</t>
  </si>
  <si>
    <t>경기 용인시 수지구 광교마을로 11 4503동 103호</t>
  </si>
  <si>
    <t>2023-12-11 오전 8:32:17</t>
  </si>
  <si>
    <t>M1702116738176 632540</t>
  </si>
  <si>
    <t>42083577</t>
  </si>
  <si>
    <t>김현지</t>
  </si>
  <si>
    <t>010-5624-9129</t>
  </si>
  <si>
    <t>서울 관악구 낙성대역18길 5 A동 303호</t>
  </si>
  <si>
    <t>집 앞에 두시고 문자주세요!</t>
  </si>
  <si>
    <t>M1702031914950 632310</t>
  </si>
  <si>
    <t>42082353</t>
  </si>
  <si>
    <t>김혜연</t>
  </si>
  <si>
    <t>010-9002-2322</t>
  </si>
  <si>
    <t>서울 강북구 삼각산로 143-1 벽산아파트 8동 210호</t>
  </si>
  <si>
    <t>[김치]최진사댁 열무물김치 2kg</t>
  </si>
  <si>
    <t>배송 당일 핸드폰 문자 주시고, 8동 201 호로 가지 않도록 해주세요</t>
  </si>
  <si>
    <t>2023-12-11 오전 8:32:19</t>
  </si>
  <si>
    <t>M1702162027161 632604</t>
  </si>
  <si>
    <t>42083637</t>
  </si>
  <si>
    <t>김환</t>
  </si>
  <si>
    <t>010-8933-3972</t>
  </si>
  <si>
    <t>경기 화성시 동탄대로10길 20 2513동 1804호</t>
  </si>
  <si>
    <t>임소영</t>
  </si>
  <si>
    <t>2023-12-09 오전 11:24:36</t>
  </si>
  <si>
    <t>M1702080090998 632394</t>
  </si>
  <si>
    <t>42082609</t>
  </si>
  <si>
    <t>노석구</t>
  </si>
  <si>
    <t>010-7753-5067</t>
  </si>
  <si>
    <t>경기 남양주시 와부읍 덕소로 72 벽산메가트리움 A동1002호</t>
  </si>
  <si>
    <t>대문앞에 배송 요함 ㆍ</t>
  </si>
  <si>
    <t>2023-12-09 오전 11:24:34</t>
  </si>
  <si>
    <t>M1702034418365 632316</t>
  </si>
  <si>
    <t>42082547</t>
  </si>
  <si>
    <t>명성티엔씨</t>
  </si>
  <si>
    <t>010-6204-7749</t>
  </si>
  <si>
    <t>경남 김해시 능동로7번길 4-17</t>
  </si>
  <si>
    <t>[김치]최진사댁 동치미 5kg</t>
  </si>
  <si>
    <t>이송현</t>
  </si>
  <si>
    <t>M1702111383772 632507</t>
  </si>
  <si>
    <t>42083548</t>
  </si>
  <si>
    <t>문윤희</t>
  </si>
  <si>
    <t>010-9059-6917</t>
  </si>
  <si>
    <t>경기 하남시 대청로59번길 15 102동 402호</t>
  </si>
  <si>
    <t>2023-12-09 오후 4:12:37</t>
  </si>
  <si>
    <t>M1702100569238 632473</t>
  </si>
  <si>
    <t>42082861</t>
  </si>
  <si>
    <t>민평기</t>
  </si>
  <si>
    <t>010-2959-8942</t>
  </si>
  <si>
    <t>인천 계양구 임학동 60-25 203호</t>
  </si>
  <si>
    <t>김기량</t>
  </si>
  <si>
    <t>010-9354-8942</t>
  </si>
  <si>
    <t>2023-12-11 오전 8:32:23</t>
  </si>
  <si>
    <t>M1702197546367 632747</t>
  </si>
  <si>
    <t>42083766</t>
  </si>
  <si>
    <t>박건녕</t>
  </si>
  <si>
    <t>010-3202-3778</t>
  </si>
  <si>
    <t>부산 영도구 해안산책길 30 102동102호</t>
  </si>
  <si>
    <t>M1702200591711 632774</t>
  </si>
  <si>
    <t>42083794</t>
  </si>
  <si>
    <t>박광범</t>
  </si>
  <si>
    <t>010-7174-0190</t>
  </si>
  <si>
    <t>전북 익산시 중앙로17길 9 .</t>
  </si>
  <si>
    <t>M1702107557094 632503</t>
  </si>
  <si>
    <t>42083544</t>
  </si>
  <si>
    <t>박근한</t>
  </si>
  <si>
    <t>010-3684-5791</t>
  </si>
  <si>
    <t>경기 시흥시 목감동 241-2 우덕 1동201호</t>
  </si>
  <si>
    <t>2023-12-08 오후 4:43:51</t>
  </si>
  <si>
    <t>M1702020572963 632266</t>
  </si>
  <si>
    <t>42082135</t>
  </si>
  <si>
    <t>박언석</t>
  </si>
  <si>
    <t>010-2849-3690</t>
  </si>
  <si>
    <t>대전 서구 관저동로90번길 15 (관저리슈빌) 102동 1401호</t>
  </si>
  <si>
    <t>2023-12-08 오후 2:02:05</t>
  </si>
  <si>
    <t>M1702010717627 632209</t>
  </si>
  <si>
    <t>42081909</t>
  </si>
  <si>
    <t>박용준</t>
  </si>
  <si>
    <t>010-5809-1197</t>
  </si>
  <si>
    <t>경남 밀양시 교동로5길 6 아침해오름아파트 101동 204호</t>
  </si>
  <si>
    <t>M1702042774411 632336</t>
  </si>
  <si>
    <t>42082566</t>
  </si>
  <si>
    <t>박재홍</t>
  </si>
  <si>
    <t>010-8280-8018</t>
  </si>
  <si>
    <t>경기 성남시 분당구 미금로 23 대림111동101호</t>
  </si>
  <si>
    <t>[김치]최진사댁 숙성포기김치 10kg</t>
  </si>
  <si>
    <t>M1702198471049 632756</t>
  </si>
  <si>
    <t>42083776</t>
  </si>
  <si>
    <t>박창미</t>
  </si>
  <si>
    <t>010-6611-4884</t>
  </si>
  <si>
    <t>경기 용인시 수지구 고기로45번길 40 101동1503호</t>
  </si>
  <si>
    <t>[김치]최진사댁 나박물김치 5kg</t>
  </si>
  <si>
    <t>2023-12-08 오후 12:59:35</t>
  </si>
  <si>
    <t>M1702003131450 632148</t>
  </si>
  <si>
    <t>42081801</t>
  </si>
  <si>
    <t>박천식</t>
  </si>
  <si>
    <t>010-9304-9049</t>
  </si>
  <si>
    <t>서울 동대문구 회기로12나길 40 3층</t>
  </si>
  <si>
    <t>M1702115378121 632518</t>
  </si>
  <si>
    <t>42083564</t>
  </si>
  <si>
    <t>박하선</t>
  </si>
  <si>
    <t>010-8910-8879</t>
  </si>
  <si>
    <t>서울 강서구 가로공원로86길 23</t>
  </si>
  <si>
    <t>2023-12-07 오후 3:27:38</t>
  </si>
  <si>
    <t>M1701929709632 631885</t>
  </si>
  <si>
    <t>42080764</t>
  </si>
  <si>
    <t>박희정</t>
  </si>
  <si>
    <t>010-9440-9741</t>
  </si>
  <si>
    <t>전남 여수시 웅천로 292 포레스트 1차</t>
  </si>
  <si>
    <t>화요일에 받을수 있을까요?</t>
  </si>
  <si>
    <t>M1702199189812 632763</t>
  </si>
  <si>
    <t>42083781</t>
  </si>
  <si>
    <t>서영하</t>
  </si>
  <si>
    <t>010-5378-6401</t>
  </si>
  <si>
    <t>강원특별자치도 원주시 한지공원길 25-2 304동 1901호</t>
  </si>
  <si>
    <t>[김치]최진사댁 백김치 5kg</t>
  </si>
  <si>
    <t>고령의 부모님입니다. 배송전에 주문자(서무영)핸폰으로 연락바랍니다.</t>
  </si>
  <si>
    <t>서무영</t>
  </si>
  <si>
    <t>010-2802-2279</t>
  </si>
  <si>
    <t>M1702196061182 632742</t>
  </si>
  <si>
    <t>42083754</t>
  </si>
  <si>
    <t>서정호</t>
  </si>
  <si>
    <t>010-9000-0377</t>
  </si>
  <si>
    <t>인천 남동구 도림로34번길 11-16 오복빌라111동302호</t>
  </si>
  <si>
    <t>인천남동구 도림동669-5 오복빌라 111동302호</t>
  </si>
  <si>
    <t>2023-12-08 오후 3:19:53</t>
  </si>
  <si>
    <t>M1702014188409 632236</t>
  </si>
  <si>
    <t>42082022</t>
  </si>
  <si>
    <t>송군섭</t>
  </si>
  <si>
    <t>010-7331-6602</t>
  </si>
  <si>
    <t>경기 수원시 장안구 경수대로976번길 22</t>
  </si>
  <si>
    <t>2023-12-11 오전 9:03:27</t>
  </si>
  <si>
    <t>M1702116366213 632539</t>
  </si>
  <si>
    <t>42084277</t>
  </si>
  <si>
    <t>송인순</t>
  </si>
  <si>
    <t>010-6239-6597</t>
  </si>
  <si>
    <t>부산 북구 화명신도시로 255 304동1002</t>
  </si>
  <si>
    <t>2023-12-09 오전 11:24:35</t>
  </si>
  <si>
    <t>M1702046708826 632369</t>
  </si>
  <si>
    <t>42082578</t>
  </si>
  <si>
    <t>안병옥</t>
  </si>
  <si>
    <t>010-2191-3403</t>
  </si>
  <si>
    <t>울산 북구 이화5길 23 102동 314호</t>
  </si>
  <si>
    <t>문 앞에 놔두세요</t>
  </si>
  <si>
    <t>M1702046708826 632370</t>
  </si>
  <si>
    <t>42082579</t>
  </si>
  <si>
    <t>M1702198110068 632755</t>
  </si>
  <si>
    <t>42083771</t>
  </si>
  <si>
    <t>안중일</t>
  </si>
  <si>
    <t>010-4403-3614</t>
  </si>
  <si>
    <t>대전 유성구 관들2길 72-24 2층 다온</t>
  </si>
  <si>
    <t>2층문앞에 놓아주세요</t>
  </si>
  <si>
    <t>M1702116636397 632536</t>
  </si>
  <si>
    <t>42083576</t>
  </si>
  <si>
    <t>유수정</t>
  </si>
  <si>
    <t>010-8082-3285</t>
  </si>
  <si>
    <t>경기 남양주시 진접읍 봉현로36번길 28 D동401호</t>
  </si>
  <si>
    <t>M1702044397159 632338</t>
  </si>
  <si>
    <t>42082567</t>
  </si>
  <si>
    <t>유연승</t>
  </si>
  <si>
    <t>010-5653-2397</t>
  </si>
  <si>
    <t>광주 남구 효덕로 291 금호타운 105동 1607호</t>
  </si>
  <si>
    <t>부재시 집앞에 부탁드립니다</t>
  </si>
  <si>
    <t>M1702094257424 632437</t>
  </si>
  <si>
    <t>42082833</t>
  </si>
  <si>
    <t>유연희</t>
  </si>
  <si>
    <t>010-5588-6405</t>
  </si>
  <si>
    <t>경기 성남시 분당구 동판교로 212 붓들마을6단지 605-308</t>
  </si>
  <si>
    <t>유흥만</t>
  </si>
  <si>
    <t>010-6246-7036</t>
  </si>
  <si>
    <t>2023-12-11 오전 8:32:26</t>
  </si>
  <si>
    <t>M1702211211927 632832</t>
  </si>
  <si>
    <t>42083842</t>
  </si>
  <si>
    <t>윤순암</t>
  </si>
  <si>
    <t>010-8646-2189</t>
  </si>
  <si>
    <t>전북 남원시 금하정1길 8-6 106동 211호</t>
  </si>
  <si>
    <t>이기숙</t>
  </si>
  <si>
    <t>2023-12-11 오전 10:25:18</t>
  </si>
  <si>
    <t>M1702257226328 632950</t>
  </si>
  <si>
    <t>42084434</t>
  </si>
  <si>
    <t>이상은</t>
  </si>
  <si>
    <t>010-8791-1784</t>
  </si>
  <si>
    <t>경기 김포시 풍무로68번길 41 한화아파트 209동 902호</t>
  </si>
  <si>
    <t>2023-12-08 오후 1:36:34</t>
  </si>
  <si>
    <t>M1702003183243 632204</t>
  </si>
  <si>
    <t>42081881</t>
  </si>
  <si>
    <t>이성실</t>
  </si>
  <si>
    <t>010-5607-1998</t>
  </si>
  <si>
    <t>경기 시흥시 시흥대로268번길 86 305호</t>
  </si>
  <si>
    <t>M1702197816189 632750</t>
  </si>
  <si>
    <t>42083767</t>
  </si>
  <si>
    <t>이세라</t>
  </si>
  <si>
    <t>010-8999-8637</t>
  </si>
  <si>
    <t>인천 계양구 경명대로1114번길 6 하나아파트 12동 402호</t>
  </si>
  <si>
    <t>M1702085990178 632412</t>
  </si>
  <si>
    <t>42082625</t>
  </si>
  <si>
    <t>이수정</t>
  </si>
  <si>
    <t>010-8912-8450</t>
  </si>
  <si>
    <t>경기 광주시 태전동로 54 1518-901 힐스테이트태전</t>
  </si>
  <si>
    <t>M1702085990178 632413</t>
  </si>
  <si>
    <t>42082626</t>
  </si>
  <si>
    <t>2023-12-08 오후 3:52:02</t>
  </si>
  <si>
    <t>M1702016204624 632244</t>
  </si>
  <si>
    <t>42082058</t>
  </si>
  <si>
    <t>010-2486-6769</t>
  </si>
  <si>
    <t>광주 북구 첨단연신로 216 관리사무소</t>
  </si>
  <si>
    <t>문자후배송바랍니다.</t>
  </si>
  <si>
    <t>2023-12-11 오전 8:32:18</t>
  </si>
  <si>
    <t>M1702129109840 632579</t>
  </si>
  <si>
    <t>42083614</t>
  </si>
  <si>
    <t>이종근</t>
  </si>
  <si>
    <t>010-7580-3177</t>
  </si>
  <si>
    <t>전남 담양군 담양읍 매화길 9 202동 103호</t>
  </si>
  <si>
    <t>M1702004831165 632173</t>
  </si>
  <si>
    <t>42081813</t>
  </si>
  <si>
    <t>이채현</t>
  </si>
  <si>
    <t>010-4267-6759</t>
  </si>
  <si>
    <t>서울 강남구 논현로67길 21-2 302호(역삼동)</t>
  </si>
  <si>
    <t>M1702094306163 632436</t>
  </si>
  <si>
    <t>42082834</t>
  </si>
  <si>
    <t>이청하</t>
  </si>
  <si>
    <t>010-5806-0333</t>
  </si>
  <si>
    <t>광주 북구 문산로 20 107동 1305호</t>
  </si>
  <si>
    <t>M1702102144559 632480</t>
  </si>
  <si>
    <t>42082870</t>
  </si>
  <si>
    <t>이현수</t>
  </si>
  <si>
    <t>010-8011-3496</t>
  </si>
  <si>
    <t>광주 광산구 수완로33번길 22 수완1차우미린아파트 105-303</t>
  </si>
  <si>
    <t>M1702211967968 632838</t>
  </si>
  <si>
    <t>42083843</t>
  </si>
  <si>
    <t>이희종</t>
  </si>
  <si>
    <t>010-5074-9806</t>
  </si>
  <si>
    <t>서울 동작구 여의대방로44길 9 대방동 성원아파트 101동1402호</t>
  </si>
  <si>
    <t>2023-12-08 오후 7:01:25</t>
  </si>
  <si>
    <t>M1702026693823 632295</t>
  </si>
  <si>
    <t>42082318</t>
  </si>
  <si>
    <t>장성창</t>
  </si>
  <si>
    <t>010-8583-5517</t>
  </si>
  <si>
    <t>대구 서구 북비산로 339 대구낚시</t>
  </si>
  <si>
    <t>조심해서오세요^^</t>
  </si>
  <si>
    <t>M1702015289616 632241</t>
  </si>
  <si>
    <t>42082027</t>
  </si>
  <si>
    <t>정민자</t>
  </si>
  <si>
    <t>010-7756-0213</t>
  </si>
  <si>
    <t>경남 김해시 월산로 112-55 두산위브 501동 502호</t>
  </si>
  <si>
    <t>M1702199421078 632764</t>
  </si>
  <si>
    <t>42083784</t>
  </si>
  <si>
    <t>정옥화</t>
  </si>
  <si>
    <t>010-8817-0937</t>
  </si>
  <si>
    <t>충북 증평군 증평읍 장뜰로 110 101동107호</t>
  </si>
  <si>
    <t>이서희</t>
  </si>
  <si>
    <t>010-8389-9597</t>
  </si>
  <si>
    <t>2023-12-08 오후 1:24:19</t>
  </si>
  <si>
    <t>M1702008823950 632197</t>
  </si>
  <si>
    <t>42081865</t>
  </si>
  <si>
    <t>정혜란</t>
  </si>
  <si>
    <t>010-6561-8140</t>
  </si>
  <si>
    <t>경남 통영시 미수해안로 54-21 104-1005</t>
  </si>
  <si>
    <t>2023-12-11 오전 8:32:21</t>
  </si>
  <si>
    <t>M1702181475529 632665</t>
  </si>
  <si>
    <t>42083692</t>
  </si>
  <si>
    <t>정황영</t>
  </si>
  <si>
    <t>010-4707-4778</t>
  </si>
  <si>
    <t>경기 양주시 장흥면 북한산로 876 송추장어조아</t>
  </si>
  <si>
    <t>M1702124462932 632568</t>
  </si>
  <si>
    <t>42083608</t>
  </si>
  <si>
    <t>조무성</t>
  </si>
  <si>
    <t>010-2490-3685</t>
  </si>
  <si>
    <t>경북 문경시 시청2길 21 성덕오피스텔 902호</t>
  </si>
  <si>
    <t>M1702155314615 632598</t>
  </si>
  <si>
    <t>42083631</t>
  </si>
  <si>
    <t>조현부</t>
  </si>
  <si>
    <t>010-6757-4453</t>
  </si>
  <si>
    <t>경남 진주시 문산읍 월아산로1117번길 5 107-1502</t>
  </si>
  <si>
    <t>M1702117259857 632541</t>
  </si>
  <si>
    <t>42083582</t>
  </si>
  <si>
    <t>조화식</t>
  </si>
  <si>
    <t>010-5126-0772</t>
  </si>
  <si>
    <t>경기 김포시 북변동 787 2층201호</t>
  </si>
  <si>
    <t>이영숙</t>
  </si>
  <si>
    <t>M1702183029219 632677</t>
  </si>
  <si>
    <t>42083703</t>
  </si>
  <si>
    <t>지정연</t>
  </si>
  <si>
    <t>010-3124-7791</t>
  </si>
  <si>
    <t>서울 강남구 역삼동 680 역삼sk리더스뷰 102동401호</t>
  </si>
  <si>
    <t>M1702003418643 632159</t>
  </si>
  <si>
    <t>42081808</t>
  </si>
  <si>
    <t>최미경</t>
  </si>
  <si>
    <t>010-3360-6258</t>
  </si>
  <si>
    <t>경북 경주시 충효중앙길 64-8 A동301호</t>
  </si>
  <si>
    <t>M1702174065149 632636</t>
  </si>
  <si>
    <t>42083664</t>
  </si>
  <si>
    <t>최윤호</t>
  </si>
  <si>
    <t>010-5359-7167</t>
  </si>
  <si>
    <t>인천 서구 봉오재2로 37 엘에이치웨스턴블루힐202동1304호</t>
  </si>
  <si>
    <t>M1701988207317 632093</t>
  </si>
  <si>
    <t>42081412</t>
  </si>
  <si>
    <t>해관유치원</t>
  </si>
  <si>
    <t>010-6259-9360</t>
  </si>
  <si>
    <t>경기 안양시 만안구 예술공원로70번길 70 해관유치원</t>
  </si>
  <si>
    <t>12/12배송요망</t>
  </si>
  <si>
    <t>2023-12-11 오전 8:32:27</t>
  </si>
  <si>
    <t>M1702242887827 632884</t>
  </si>
  <si>
    <t>42083882</t>
  </si>
  <si>
    <t>허미경</t>
  </si>
  <si>
    <t>010-3189-5595</t>
  </si>
  <si>
    <t>대구 달서구 월곡로26안길 71 3층</t>
  </si>
  <si>
    <t>M1702242887827 632883</t>
  </si>
  <si>
    <t>42083881</t>
  </si>
  <si>
    <t>M1702242887827 632882</t>
  </si>
  <si>
    <t>42083880</t>
  </si>
  <si>
    <t>M1702242887827 632881</t>
  </si>
  <si>
    <t>42083879</t>
  </si>
  <si>
    <t>M1702139782315 632595</t>
  </si>
  <si>
    <t>42083628</t>
  </si>
  <si>
    <t>허승우</t>
  </si>
  <si>
    <t>010-8522-3663</t>
  </si>
  <si>
    <t>경남 김해시 율하카페길 93-22 경성 돼지살롱</t>
  </si>
  <si>
    <t>M1702256109480 632945</t>
  </si>
  <si>
    <t>42084431</t>
  </si>
  <si>
    <t>홍숙의</t>
  </si>
  <si>
    <t>010-2300-0637</t>
  </si>
  <si>
    <t>충북 청주시 흥덕구 복대동 3377 신영지웰홈스아파트 108동 303호</t>
  </si>
  <si>
    <t>M1702256109480 632944</t>
  </si>
  <si>
    <t>42084430</t>
  </si>
  <si>
    <t>2023-12-11 오전 8:31:36</t>
  </si>
  <si>
    <t>M1702183881966 238686</t>
  </si>
  <si>
    <t>42083488</t>
  </si>
  <si>
    <t>강도희</t>
  </si>
  <si>
    <t>010-4232-1504</t>
  </si>
  <si>
    <t>경북 포항시 남구 대이로 100 이동현대홈타운 113동 303호</t>
  </si>
  <si>
    <t>2023-12-08 오후 12:58:27</t>
  </si>
  <si>
    <t>M1702004195629 238547</t>
  </si>
  <si>
    <t>42081775</t>
  </si>
  <si>
    <t>010-2216-3494</t>
  </si>
  <si>
    <t>경남 창원시 성산구 대정로 142 대방대동아파트 101동1907호</t>
  </si>
  <si>
    <t>[김치]최진사댁 동치미 2kg</t>
  </si>
  <si>
    <t>현관 문 옆에 예쁘게 두고 가시면 고맙겠습니다. 감기 조심하세요.^^</t>
  </si>
  <si>
    <t>2023-12-11 오전 8:31:37</t>
  </si>
  <si>
    <t>M1702247270798 238731</t>
  </si>
  <si>
    <t>42083527</t>
  </si>
  <si>
    <t>서미자</t>
  </si>
  <si>
    <t>010-2366-5843</t>
  </si>
  <si>
    <t>경기 고양시 일산동구 일산로 242 벽산아파트607동1104호</t>
  </si>
  <si>
    <t>2023-12-09 오후 12:42:50</t>
  </si>
  <si>
    <t>M1702089087508 238617</t>
  </si>
  <si>
    <t>42082684</t>
  </si>
  <si>
    <t>안혜영</t>
  </si>
  <si>
    <t>010-7703-2101</t>
  </si>
  <si>
    <t>경기 고양시 덕양구 푸른마을로 37 풍림701동1703호</t>
  </si>
  <si>
    <t>M1702214472025 238728</t>
  </si>
  <si>
    <t>42083525</t>
  </si>
  <si>
    <t>M1702198335864 238703</t>
  </si>
  <si>
    <t>42083503</t>
  </si>
  <si>
    <t>이경순</t>
  </si>
  <si>
    <t>010-3324-0361</t>
  </si>
  <si>
    <t>서울 강북구 솔샘로 174 132동 1901호</t>
  </si>
  <si>
    <t>2023-12-08 오전 11:45:13</t>
  </si>
  <si>
    <t>M1702001653310 238545</t>
  </si>
  <si>
    <t>42081689</t>
  </si>
  <si>
    <t>이애리</t>
  </si>
  <si>
    <t>010-8947-7290</t>
  </si>
  <si>
    <t>경기 고양시 일산동구 장항동 849 429호</t>
  </si>
  <si>
    <t>2023-12-11 오전 8:31:35</t>
  </si>
  <si>
    <t>M1702168704370 238669</t>
  </si>
  <si>
    <t>42083477</t>
  </si>
  <si>
    <t>이현영</t>
  </si>
  <si>
    <t>010-6244-6301</t>
  </si>
  <si>
    <t>서울 광진구 답십리로80길 15 501호</t>
  </si>
  <si>
    <t>문앞에부탁드려요 현관비번 종3374입니다</t>
  </si>
  <si>
    <t>M1702109488574 238650</t>
  </si>
  <si>
    <t>42083458</t>
  </si>
  <si>
    <t>장미나</t>
  </si>
  <si>
    <t>010-2927-5823</t>
  </si>
  <si>
    <t>전북 전주시 덕진구 오공로 71 110동 702호</t>
  </si>
  <si>
    <t>문앞 배송부탁드립니다</t>
  </si>
  <si>
    <t>2023-12-09 오후 4:12:02</t>
  </si>
  <si>
    <t>M1702096861853 238627</t>
  </si>
  <si>
    <t>42082815</t>
  </si>
  <si>
    <t>최정예</t>
  </si>
  <si>
    <t>010-2280-6584</t>
  </si>
  <si>
    <t>인천 계양구 서운로 34 계양효성해링턴 플레이스 115동804호</t>
  </si>
  <si>
    <t>최정례</t>
  </si>
  <si>
    <t>2023-12-12 오전 10:10:39</t>
  </si>
  <si>
    <t>MWNA231209-00000041 103175</t>
  </si>
  <si>
    <t>42086114</t>
  </si>
  <si>
    <t>오덕진</t>
  </si>
  <si>
    <t>010-9494-3077</t>
  </si>
  <si>
    <t>서울 송파구 석촌동 166-12 501호</t>
  </si>
  <si>
    <t>오적진</t>
  </si>
  <si>
    <t>2023-12-11 오전 11:33:15</t>
  </si>
  <si>
    <t>MWNA231211-00000031 102975</t>
  </si>
  <si>
    <t>42084602</t>
  </si>
  <si>
    <t>이명자</t>
  </si>
  <si>
    <t>010-4814-4223</t>
  </si>
  <si>
    <t>서울 마포구 월드컵북로38가길 6 (중동) 은좌교회1층</t>
  </si>
  <si>
    <t>2023-12-11 오후 12:58:46</t>
  </si>
  <si>
    <t>MWNA231211-00000052 102990</t>
  </si>
  <si>
    <t>42084745</t>
  </si>
  <si>
    <t>이소영</t>
  </si>
  <si>
    <t>010-3228-8698</t>
  </si>
  <si>
    <t>서울 강남구 언주로133길 15 (논현동) 1층 작은뜰</t>
  </si>
  <si>
    <t>2023-12-12 오전 8:33:36</t>
  </si>
  <si>
    <t>MWNA231211-00000239 103159</t>
  </si>
  <si>
    <t>42085974</t>
  </si>
  <si>
    <t>정성환</t>
  </si>
  <si>
    <t>010-8532-7822</t>
  </si>
  <si>
    <t>서울 광진구 능동로29가길 9-4 (군자동) 군자동 45-8 지하안쪽</t>
  </si>
  <si>
    <t>2023-12-11 오후 2:39:18</t>
  </si>
  <si>
    <t>M1702270640871 633100</t>
  </si>
  <si>
    <t>42084918</t>
  </si>
  <si>
    <t>jin6842</t>
  </si>
  <si>
    <t>010-2264-6628</t>
  </si>
  <si>
    <t>경기 오산시 양산로 460 118동 603호</t>
  </si>
  <si>
    <t>2023-12-11 오후 5:28:12</t>
  </si>
  <si>
    <t>M1702282530672 633237</t>
  </si>
  <si>
    <t>42085335</t>
  </si>
  <si>
    <t>yul</t>
  </si>
  <si>
    <t>010-7663-2502</t>
  </si>
  <si>
    <t>인천 서구 청라동 96-20 B동 1601호</t>
  </si>
  <si>
    <t>2023-12-11 오전 11:32:03</t>
  </si>
  <si>
    <t>M1702260114641 632990</t>
  </si>
  <si>
    <t>42084572</t>
  </si>
  <si>
    <t>권정숙</t>
  </si>
  <si>
    <t>010-5358-7920</t>
  </si>
  <si>
    <t>서울 강동구 양재대로89길 53-3 성내3동 431-15호 101호</t>
  </si>
  <si>
    <t>현광앞</t>
  </si>
  <si>
    <t>2023-12-11 오후 4:24:10</t>
  </si>
  <si>
    <t>M1702278466646 633187</t>
  </si>
  <si>
    <t>42085151</t>
  </si>
  <si>
    <t>김경민</t>
  </si>
  <si>
    <t>010-7255-7207</t>
  </si>
  <si>
    <t>대전 서구 계룡로686번길 17 리베라아이누리아파트 103동 1103호</t>
  </si>
  <si>
    <t>문앞에두고 벨 꼭 누르고 가주세요!</t>
  </si>
  <si>
    <t>2023-12-11 오전 10:54:05</t>
  </si>
  <si>
    <t>M1702258086349 632962</t>
  </si>
  <si>
    <t>42084501</t>
  </si>
  <si>
    <t>김미록</t>
  </si>
  <si>
    <t>010-9234-3302</t>
  </si>
  <si>
    <t>경남 거제시 장평로6길 7 (광우무지개맨션)103동 1005호</t>
  </si>
  <si>
    <t>M1702258086349 632961</t>
  </si>
  <si>
    <t>42084500</t>
  </si>
  <si>
    <t>M1702259152350 632977</t>
  </si>
  <si>
    <t>42084506</t>
  </si>
  <si>
    <t>김비호</t>
  </si>
  <si>
    <t>010-9002-6539</t>
  </si>
  <si>
    <t>서울 강동구 구천면로13길 35 (강동빌라)B01호</t>
  </si>
  <si>
    <t>2023-12-12 오전 8:32:24</t>
  </si>
  <si>
    <t>M1702295774406 633339</t>
  </si>
  <si>
    <t>42085756</t>
  </si>
  <si>
    <t>김연수</t>
  </si>
  <si>
    <t>010-7574-2525</t>
  </si>
  <si>
    <t>경기 의정부시 오목로 72 407동 304호</t>
  </si>
  <si>
    <t>2023-12-11 오후 4:24:07</t>
  </si>
  <si>
    <t>M1702265639969 633032</t>
  </si>
  <si>
    <t>42085130</t>
  </si>
  <si>
    <t>김영리</t>
  </si>
  <si>
    <t>010-7484-2770</t>
  </si>
  <si>
    <t>서울 송파구 오금로 432 삼환아파트10동1103호</t>
  </si>
  <si>
    <t>M1702265164104 633030</t>
  </si>
  <si>
    <t>42085129</t>
  </si>
  <si>
    <t>2023-12-11 오후 1:59:51</t>
  </si>
  <si>
    <t>M1702270230585 633098</t>
  </si>
  <si>
    <t>42084859</t>
  </si>
  <si>
    <t>김영일</t>
  </si>
  <si>
    <t>010-5343-9798</t>
  </si>
  <si>
    <t>서울 양천구 남부순환로83길 47 (목동 센트럴 아이파크 위브 4단지)405동 304호</t>
  </si>
  <si>
    <t>yongilkim</t>
  </si>
  <si>
    <t>2023-12-11 오후 3:47:12</t>
  </si>
  <si>
    <t>M1702274579338 633153</t>
  </si>
  <si>
    <t>42085031</t>
  </si>
  <si>
    <t>김인규</t>
  </si>
  <si>
    <t>010-8814-9361</t>
  </si>
  <si>
    <t>세종특별자치시 보듬2로 42 14단지 1402동 2302호</t>
  </si>
  <si>
    <t>현관 부탁</t>
  </si>
  <si>
    <t>M1702274579338 633151</t>
  </si>
  <si>
    <t>42085029</t>
  </si>
  <si>
    <t>M1702274579338 633152</t>
  </si>
  <si>
    <t>42085030</t>
  </si>
  <si>
    <t>2023-12-12 오전 8:32:25</t>
  </si>
  <si>
    <t>M1702297905454 633353</t>
  </si>
  <si>
    <t>42085772</t>
  </si>
  <si>
    <t>김현희</t>
  </si>
  <si>
    <t>010-9979-4384</t>
  </si>
  <si>
    <t>경기 광주시 초월읍 경충대로 923 대주아파트 102동1202호</t>
  </si>
  <si>
    <t>M1702297905454 633354</t>
  </si>
  <si>
    <t>42085773</t>
  </si>
  <si>
    <t>M1702261235392 633001</t>
  </si>
  <si>
    <t>42084579</t>
  </si>
  <si>
    <t>김형진</t>
  </si>
  <si>
    <t>010-5969-8190</t>
  </si>
  <si>
    <t>경기 평택시 잔다리2길 16 301호</t>
  </si>
  <si>
    <t>2023-12-11 오후 12:57:32</t>
  </si>
  <si>
    <t>M1702265003369 633028</t>
  </si>
  <si>
    <t>42084706</t>
  </si>
  <si>
    <t>노갑봉</t>
  </si>
  <si>
    <t>010-6660-8816</t>
  </si>
  <si>
    <t>광주 북구 신안동 134-7 제일오피스텔522호</t>
  </si>
  <si>
    <t>부재시 경비실에 맏겨주세요</t>
  </si>
  <si>
    <t>M1702260405300 632995</t>
  </si>
  <si>
    <t>42084574</t>
  </si>
  <si>
    <t>박미경</t>
  </si>
  <si>
    <t>010-7767-8910</t>
  </si>
  <si>
    <t>충남 계룡시 두마면 사계로 101 103-901호 (계룡더샵@)</t>
  </si>
  <si>
    <t>#1245 공동현관</t>
  </si>
  <si>
    <t>M1702269861737 633095</t>
  </si>
  <si>
    <t>42084913</t>
  </si>
  <si>
    <t>박은수</t>
  </si>
  <si>
    <t>010-2672-1098</t>
  </si>
  <si>
    <t>서울 동작구 사당로 183 2층 사당실버요양보호사교육원</t>
  </si>
  <si>
    <t>사전연락 부탁드립니다.</t>
  </si>
  <si>
    <t>M1702299553240 633374</t>
  </si>
  <si>
    <t>42085784</t>
  </si>
  <si>
    <t>박정숙</t>
  </si>
  <si>
    <t>010-2247-0582</t>
  </si>
  <si>
    <t>울산 남구 두왕로34번길 42 101-1206</t>
  </si>
  <si>
    <t>M1702299553240 633373</t>
  </si>
  <si>
    <t>42085783</t>
  </si>
  <si>
    <t>M1702298926225 633364</t>
  </si>
  <si>
    <t>42085778</t>
  </si>
  <si>
    <t>박현정</t>
  </si>
  <si>
    <t>010-3229-0805</t>
  </si>
  <si>
    <t>경기 고양시 덕양구 꽃내음1길 92 402호</t>
  </si>
  <si>
    <t>M1702299521588 633371</t>
  </si>
  <si>
    <t>42085782</t>
  </si>
  <si>
    <t>2023-12-11 오후 7:26:17</t>
  </si>
  <si>
    <t>M1702287247327 633270</t>
  </si>
  <si>
    <t>42085532</t>
  </si>
  <si>
    <t>손영균</t>
  </si>
  <si>
    <t>010-6263-9518</t>
  </si>
  <si>
    <t>서울 종로구 율곡로17길 4-27 4층 (1층 경민사 건물)</t>
  </si>
  <si>
    <t>4층 문앞으로 배송 부탁합니다</t>
  </si>
  <si>
    <t>2023-12-11 오후 6:04:18</t>
  </si>
  <si>
    <t>M1702284117441 633258</t>
  </si>
  <si>
    <t>42085412</t>
  </si>
  <si>
    <t>신미숙</t>
  </si>
  <si>
    <t>010-9370-4890</t>
  </si>
  <si>
    <t>충남 보령시 웅천읍 독산로 230-22 (예원)</t>
  </si>
  <si>
    <t>마루위에 놓아주세요. 감사합니다^^</t>
  </si>
  <si>
    <t>M1702284117441 633257</t>
  </si>
  <si>
    <t>42085411</t>
  </si>
  <si>
    <t>M1702276863822 633170</t>
  </si>
  <si>
    <t>42085139</t>
  </si>
  <si>
    <t>염태자</t>
  </si>
  <si>
    <t>010-4400-2347</t>
  </si>
  <si>
    <t>대전 대덕구 송촌동 496-6 3층</t>
  </si>
  <si>
    <t>2023-12-12 오전 8:32:26</t>
  </si>
  <si>
    <t>M1702309845796 633393</t>
  </si>
  <si>
    <t>42085804</t>
  </si>
  <si>
    <t>오해련</t>
  </si>
  <si>
    <t>010-3074-2802</t>
  </si>
  <si>
    <t>경남 김해시 계동로 76-22 부영 706동1303호</t>
  </si>
  <si>
    <t>2023-12-11 오후 1:28:45</t>
  </si>
  <si>
    <t>M1702124641007 632569</t>
  </si>
  <si>
    <t>42084777</t>
  </si>
  <si>
    <t>오희열</t>
  </si>
  <si>
    <t>010-4254-6720</t>
  </si>
  <si>
    <t>경기 용인시 처인구 모현읍 백옥대로2438번길 6-26 나동 402호</t>
  </si>
  <si>
    <t>M1702270985231 633103</t>
  </si>
  <si>
    <t>42084920</t>
  </si>
  <si>
    <t>이성준</t>
  </si>
  <si>
    <t>010-6712-0109</t>
  </si>
  <si>
    <t>서울 강북구 미아동 258-22 태청주택(다)동 201호</t>
  </si>
  <si>
    <t>M1702270985231 633104</t>
  </si>
  <si>
    <t>42084921</t>
  </si>
  <si>
    <t>2023-12-11 오전 10:38:10</t>
  </si>
  <si>
    <t>M1702257533332 632954</t>
  </si>
  <si>
    <t>42084459</t>
  </si>
  <si>
    <t>이지원</t>
  </si>
  <si>
    <t>010-6358-7729</t>
  </si>
  <si>
    <t>인천 서구 당하동 724 코오롱글로벌 3공구 2층 사무실</t>
  </si>
  <si>
    <t>M1702257533332 632955</t>
  </si>
  <si>
    <t>42084460</t>
  </si>
  <si>
    <t>2023-12-11 오후 5:11:04</t>
  </si>
  <si>
    <t>M1702281186080 633222</t>
  </si>
  <si>
    <t>42085281</t>
  </si>
  <si>
    <t>정영인</t>
  </si>
  <si>
    <t>010-4556-0715</t>
  </si>
  <si>
    <t>부산 부산진구 동천로 16 1504호</t>
  </si>
  <si>
    <t>2023-12-12 오전 8:32:23</t>
  </si>
  <si>
    <t>M1702292664847 633319</t>
  </si>
  <si>
    <t>42085732</t>
  </si>
  <si>
    <t>최은희</t>
  </si>
  <si>
    <t>010-2377-2465</t>
  </si>
  <si>
    <t>인천 남동구 성말로13번길 85 구월베스티움 406호</t>
  </si>
  <si>
    <t>2023-12-11 오후 12:57:31</t>
  </si>
  <si>
    <t>M1702258326879 632966</t>
  </si>
  <si>
    <t>42084688</t>
  </si>
  <si>
    <t>한은자</t>
  </si>
  <si>
    <t>010-4545-5700</t>
  </si>
  <si>
    <t>경기 안성시 대덕면 대학6길 25 (신라아파트) 가동 710호</t>
  </si>
  <si>
    <t>M1702259698793 632985</t>
  </si>
  <si>
    <t>42084569</t>
  </si>
  <si>
    <t>황수창</t>
  </si>
  <si>
    <t>010-3678-2338</t>
  </si>
  <si>
    <t>경남 창원시 성산구 신사로35번길 15 203호</t>
  </si>
  <si>
    <t>2023-12-12 오전 8:31:38</t>
  </si>
  <si>
    <t>M1702300329878 238844</t>
  </si>
  <si>
    <t>42085705</t>
  </si>
  <si>
    <t>김명선</t>
  </si>
  <si>
    <t>010-9444-4604</t>
  </si>
  <si>
    <t>경기 하남시 세미로1길 11 205동 1401호</t>
  </si>
  <si>
    <t>2023-12-11 오후 7:37:33</t>
  </si>
  <si>
    <t>M1702290286854 238831</t>
  </si>
  <si>
    <t>42085575</t>
  </si>
  <si>
    <t>민안기</t>
  </si>
  <si>
    <t>010-4755-3933</t>
  </si>
  <si>
    <t>경기 용인시 수지구 신봉2로 26 107동 1805호</t>
  </si>
  <si>
    <t>2023-12-12 오전 9:21:14</t>
  </si>
  <si>
    <t>M1702339719612 238858</t>
  </si>
  <si>
    <t>42086021</t>
  </si>
  <si>
    <t>장정애</t>
  </si>
  <si>
    <t>010-3839-8957</t>
  </si>
  <si>
    <t>경기 화성시 서동탄로 11 201동 1903호</t>
  </si>
  <si>
    <t>M1702339719612 238859</t>
  </si>
  <si>
    <t>42086022</t>
  </si>
  <si>
    <t>2023-12-11 오후 12:56:24</t>
  </si>
  <si>
    <t>M1702266379187 238784</t>
  </si>
  <si>
    <t>42084649</t>
  </si>
  <si>
    <t>정영</t>
  </si>
  <si>
    <t>010-7626-6786</t>
  </si>
  <si>
    <t>광주 서구 상무대로1147번길 16 102동 902호</t>
  </si>
  <si>
    <t>배송 전 연락주세요.</t>
  </si>
  <si>
    <t>2023-12-13 오전 8:47:14</t>
  </si>
  <si>
    <t>MWNA231213-00000001 103340</t>
  </si>
  <si>
    <t>42087385</t>
  </si>
  <si>
    <t>김영희</t>
  </si>
  <si>
    <t>010-6395-6800</t>
  </si>
  <si>
    <t>인천 부평구 길주남로113번길 12 (부개동, 동아APT) 1동307호</t>
  </si>
  <si>
    <t>2023-12-12 오후 3:26:53</t>
  </si>
  <si>
    <t>MWNA231212-00000148 103269</t>
  </si>
  <si>
    <t>42086683</t>
  </si>
  <si>
    <t>김종대</t>
  </si>
  <si>
    <t>010-5035-6130</t>
  </si>
  <si>
    <t>전남 순천시 중앙초등3길 8 (풍덕동) 수아빌라505호</t>
  </si>
  <si>
    <t>2023-12-13 오전 8:32:41</t>
  </si>
  <si>
    <t>2023121341304381 2023121354499681</t>
  </si>
  <si>
    <t>42087038</t>
  </si>
  <si>
    <t>김성중</t>
  </si>
  <si>
    <t>010-3151-0741</t>
  </si>
  <si>
    <t>경기도 성남시 중원구 광명로242번길 17-20 (중앙동) 1층</t>
  </si>
  <si>
    <t>숙성포기김치5kg</t>
  </si>
  <si>
    <t>절여주는언니</t>
    <phoneticPr fontId="17" type="noConversion"/>
  </si>
  <si>
    <t>070-4633-5573</t>
  </si>
  <si>
    <t>2023-12-13 오전 8:34:18</t>
  </si>
  <si>
    <t>M1702386766573 633723</t>
  </si>
  <si>
    <t>42087190</t>
  </si>
  <si>
    <t>강광파</t>
  </si>
  <si>
    <t>010-2357-0783</t>
  </si>
  <si>
    <t>경기 고양시 일산동구 강송로 195 812동 1003호</t>
  </si>
  <si>
    <t>2023-12-13 오전 10:13:09</t>
  </si>
  <si>
    <t>M1702427873777 633780</t>
  </si>
  <si>
    <t>42087502</t>
  </si>
  <si>
    <t>김주희</t>
  </si>
  <si>
    <t>010-9418-3769</t>
  </si>
  <si>
    <t>서울 강동구 아리수로93길 40 306동 401호</t>
  </si>
  <si>
    <t>2023-12-12 오전 11:33:18</t>
  </si>
  <si>
    <t>M1702347280435 633485</t>
  </si>
  <si>
    <t>42086264</t>
  </si>
  <si>
    <t>김현미</t>
  </si>
  <si>
    <t>010-6555-4196</t>
  </si>
  <si>
    <t>충남 논산시 강경읍 황산길 12-1 금성고기촌</t>
  </si>
  <si>
    <t>2023-12-12 오후 3:42:55</t>
  </si>
  <si>
    <t>M1702362578590 633609</t>
  </si>
  <si>
    <t>42086697</t>
  </si>
  <si>
    <t>김형철</t>
  </si>
  <si>
    <t>010-6375-8433</t>
  </si>
  <si>
    <t>강원특별자치도 춘천시 돌담길 14 104호</t>
  </si>
  <si>
    <t>2023-12-12 오전 10:22:25</t>
  </si>
  <si>
    <t>M1702343623319 633453</t>
  </si>
  <si>
    <t>42086138</t>
  </si>
  <si>
    <t>박정미</t>
  </si>
  <si>
    <t>010-4580-6601</t>
  </si>
  <si>
    <t>부산 강서구 대저로221번나길 25-1 주택</t>
  </si>
  <si>
    <t>2023-12-12 오전 10:17:17</t>
  </si>
  <si>
    <t>M1702342867761 633445</t>
  </si>
  <si>
    <t>42086128</t>
  </si>
  <si>
    <t>부산 강서구 대저로221번나길 25-1</t>
  </si>
  <si>
    <t>M1702386594546 633722</t>
  </si>
  <si>
    <t>42087189</t>
  </si>
  <si>
    <t>박종민</t>
  </si>
  <si>
    <t>010-5275-2705</t>
  </si>
  <si>
    <t>경기 김포시 양촌읍 김포한강4로 251 1층 크랩하우스</t>
  </si>
  <si>
    <t>2023-12-12 오후 7:12:58</t>
  </si>
  <si>
    <t>M1702371151069 633657</t>
  </si>
  <si>
    <t>42086984</t>
  </si>
  <si>
    <t>백유나</t>
  </si>
  <si>
    <t>010-2949-0142</t>
  </si>
  <si>
    <t>서울 관악구 구암길 106 관악드림타운 148동 312호</t>
  </si>
  <si>
    <t>택배보관함에 넣어주세요 비밀번호 없어요</t>
  </si>
  <si>
    <t>2023-12-12 오후 5:35:40</t>
  </si>
  <si>
    <t>M1702368879163 633651</t>
  </si>
  <si>
    <t>42086928</t>
  </si>
  <si>
    <t>서혜영</t>
  </si>
  <si>
    <t>010-8329-8536</t>
  </si>
  <si>
    <t>경기 수원시 영통구 산남로 74 장미연립105동104호</t>
  </si>
  <si>
    <t>2023-12-13 오전 8:34:19</t>
  </si>
  <si>
    <t>M1702422081078 633758</t>
  </si>
  <si>
    <t>42087219</t>
  </si>
  <si>
    <t>양경숙</t>
  </si>
  <si>
    <t>010-9670-2436</t>
  </si>
  <si>
    <t>광주 북구 서강로54번길 55 벽산블루밍 106동 102호</t>
  </si>
  <si>
    <t>2023-12-13 오전 10:13:10</t>
  </si>
  <si>
    <t>M1702428788670 633794</t>
  </si>
  <si>
    <t>42087514</t>
  </si>
  <si>
    <t>오윤경</t>
  </si>
  <si>
    <t>010-7313-4994</t>
  </si>
  <si>
    <t>경기 성남시 수정구 수정남로22번길 28 2층</t>
  </si>
  <si>
    <t>2023-12-12 오후 1:19:52</t>
  </si>
  <si>
    <t>M1702352142507 633520</t>
  </si>
  <si>
    <t>42086430</t>
  </si>
  <si>
    <t>왕창숙</t>
  </si>
  <si>
    <t>010-2715-7947</t>
  </si>
  <si>
    <t>경기 수원시 팔달구 중부대로220번길 10 103동 502호</t>
  </si>
  <si>
    <t>2023-12-13 오전 8:34:17</t>
  </si>
  <si>
    <t>M1702377894529 633694</t>
  </si>
  <si>
    <t>42087165</t>
  </si>
  <si>
    <t>이근수</t>
  </si>
  <si>
    <t>010-3672-5087</t>
  </si>
  <si>
    <t>충남 공주시 무령로 599-40 흥화하브아파트 203동 1904호</t>
  </si>
  <si>
    <t>2023-12-12 오전 10:17:15</t>
  </si>
  <si>
    <t>M1702291832861 633310</t>
  </si>
  <si>
    <t>42086126</t>
  </si>
  <si>
    <t>이남진</t>
  </si>
  <si>
    <t>010-2447-1192</t>
  </si>
  <si>
    <t>서울 관악구 대학21길 8-11 3층303호 (명성 원룸)</t>
  </si>
  <si>
    <t>M1702346449156 633475</t>
  </si>
  <si>
    <t>42086255</t>
  </si>
  <si>
    <t>이일승</t>
  </si>
  <si>
    <t>010-5955-9897</t>
  </si>
  <si>
    <t>서울 구로구 구로동 390-180 302호</t>
  </si>
  <si>
    <t>현관 비번 종1938</t>
  </si>
  <si>
    <t>M1702376696418 633682</t>
  </si>
  <si>
    <t>42087156</t>
  </si>
  <si>
    <t>이장윤</t>
  </si>
  <si>
    <t>010-4830-9228</t>
  </si>
  <si>
    <t>충북 청주시 청원구 율량동 1913 204호</t>
  </si>
  <si>
    <t>공동현관 비번 종 2129 부재시 문앞에두고 문자주세요</t>
  </si>
  <si>
    <t>2023-12-12 오후 12:19:37</t>
  </si>
  <si>
    <t>M1702348296674 633495</t>
  </si>
  <si>
    <t>42086308</t>
  </si>
  <si>
    <t>이태원</t>
  </si>
  <si>
    <t>010-3841-6494</t>
  </si>
  <si>
    <t>경기 화성시 동탄대로4길 95 3404동 103호</t>
  </si>
  <si>
    <t>2023-12-12 오전 11:01:10</t>
  </si>
  <si>
    <t>M1702343486497 633452</t>
  </si>
  <si>
    <t>42086188</t>
  </si>
  <si>
    <t>임옥현</t>
  </si>
  <si>
    <t>010-7710-0176</t>
  </si>
  <si>
    <t>서울 성북구 동선동5가 104-1 (평화빌라) 202호</t>
  </si>
  <si>
    <t>M1702395979398 633751</t>
  </si>
  <si>
    <t>42087212</t>
  </si>
  <si>
    <t>정승규</t>
  </si>
  <si>
    <t>010-3572-8353</t>
  </si>
  <si>
    <t>경남 창원시 마산합포구 자산삼거리로 89 101호</t>
  </si>
  <si>
    <t>M1702381286516 633699</t>
  </si>
  <si>
    <t>42087168</t>
  </si>
  <si>
    <t>조미애</t>
  </si>
  <si>
    <t>010-4221-5065</t>
  </si>
  <si>
    <t>서울 은평구 녹번로9길 16-1 3층</t>
  </si>
  <si>
    <t>2023-12-12 오후 12:19:34</t>
  </si>
  <si>
    <t>M1702285999372 633267</t>
  </si>
  <si>
    <t>42086300</t>
  </si>
  <si>
    <t>조현영</t>
  </si>
  <si>
    <t>010-9219-4795</t>
  </si>
  <si>
    <t>대구 남구 봉덕동 1292-200 202호</t>
  </si>
  <si>
    <t>010-1292-4795</t>
  </si>
  <si>
    <t>2023-12-12 오후 4:35:25</t>
  </si>
  <si>
    <t>M1702364693282 633626</t>
  </si>
  <si>
    <t>42086784</t>
  </si>
  <si>
    <t>최수현</t>
  </si>
  <si>
    <t>010-2763-5042</t>
  </si>
  <si>
    <t>경기 광주시 텃골길 81</t>
  </si>
  <si>
    <t>연락 주세요</t>
  </si>
  <si>
    <t>010-3546-2829</t>
  </si>
  <si>
    <t>M1702373172862 633663</t>
  </si>
  <si>
    <t>42086992</t>
  </si>
  <si>
    <t>최연수</t>
  </si>
  <si>
    <t>010-5061-3921</t>
  </si>
  <si>
    <t>충남 천안시 서북구 불당26로 77 지웰더샾 105동1703호</t>
  </si>
  <si>
    <t>하리온</t>
  </si>
  <si>
    <t>M1702373172862 633664</t>
  </si>
  <si>
    <t>42086993</t>
  </si>
  <si>
    <t>2023-12-12 오후 7:12:22</t>
  </si>
  <si>
    <t>M1702375223296 238965</t>
  </si>
  <si>
    <t>42086983</t>
  </si>
  <si>
    <t>김상택</t>
  </si>
  <si>
    <t>010-8952-4024</t>
  </si>
  <si>
    <t>경기 하남시 감일백제로 70 더샵포웰시티 202-2503</t>
  </si>
  <si>
    <t>2023-12-12 오전 10:16:17</t>
  </si>
  <si>
    <t>M1702342883846 238867</t>
  </si>
  <si>
    <t>42086123</t>
  </si>
  <si>
    <t>양정숙</t>
  </si>
  <si>
    <t>010-2268-3115</t>
  </si>
  <si>
    <t>경기 하남시 미사강변한강로 170 1105-602 한신휴플러스</t>
  </si>
  <si>
    <t>M1702342883846 238866</t>
  </si>
  <si>
    <t>42086122</t>
  </si>
  <si>
    <t>M1702371609612 238961</t>
  </si>
  <si>
    <t>42086979</t>
  </si>
  <si>
    <t>이충호</t>
  </si>
  <si>
    <t>010-5252-2051</t>
  </si>
  <si>
    <t>인천 부평구 장제로 234 욱일아파트 라동 508호</t>
  </si>
  <si>
    <t>2023-12-12 오전 10:59:54</t>
  </si>
  <si>
    <t>M1702344019093 238873</t>
  </si>
  <si>
    <t>42086167</t>
  </si>
  <si>
    <t>조정민</t>
  </si>
  <si>
    <t>010-3790-8742</t>
  </si>
  <si>
    <t>서울 서초구 신반포로 270 118.1303</t>
  </si>
  <si>
    <t>2023-12-13 오후 1:36:30</t>
  </si>
  <si>
    <t>MWNA231210-00000031 103543</t>
  </si>
  <si>
    <t>42087950</t>
  </si>
  <si>
    <t>심희경</t>
  </si>
  <si>
    <t>010-7700-3824</t>
  </si>
  <si>
    <t>경기 용인시 기흥구 보정로 30 (보정동, 행원마을동아솔레시티아파트) 122-782</t>
  </si>
  <si>
    <t>2023-12-13 오전 11:08:20</t>
  </si>
  <si>
    <t>MWNA231213-00000136 103447</t>
  </si>
  <si>
    <t>42087676</t>
  </si>
  <si>
    <t>2023-12-13 오전 11:32:38</t>
  </si>
  <si>
    <t>M1702427942080 633825</t>
  </si>
  <si>
    <t>42087725</t>
  </si>
  <si>
    <t>강홍구</t>
  </si>
  <si>
    <t>010-9181-6178</t>
  </si>
  <si>
    <t>인천 연수구 한나루로 45 송도국제물류</t>
  </si>
  <si>
    <t>M1702427942080 633824</t>
  </si>
  <si>
    <t>42087724</t>
  </si>
  <si>
    <t>2023-12-13 오후 4:00:12</t>
  </si>
  <si>
    <t>M1702449140302 633925</t>
  </si>
  <si>
    <t>42088140</t>
  </si>
  <si>
    <t>김가람</t>
  </si>
  <si>
    <t>010-6333-0814</t>
  </si>
  <si>
    <t>광주 서구 상무버들로 15 212동1106호</t>
  </si>
  <si>
    <t>문앞으로배송부탁드려요</t>
  </si>
  <si>
    <t>2023-12-14 오전 8:34:09</t>
  </si>
  <si>
    <t>M1702460947935 633988</t>
  </si>
  <si>
    <t>42088497</t>
  </si>
  <si>
    <t>김정화</t>
  </si>
  <si>
    <t>010-5219-5462</t>
  </si>
  <si>
    <t>경기 고양시 일산동구 숲속마을2로 110-11 비02호</t>
  </si>
  <si>
    <t>2023-12-13 오후 4:00:11</t>
  </si>
  <si>
    <t>M1702444772736 633890</t>
  </si>
  <si>
    <t>42088120</t>
  </si>
  <si>
    <t>김종길</t>
  </si>
  <si>
    <t>010-2651-0530</t>
  </si>
  <si>
    <t>서울 강서구 초원로 83 오리성</t>
  </si>
  <si>
    <t>2023-12-13 오후 4:58:26</t>
  </si>
  <si>
    <t>M1702450659899 633930</t>
  </si>
  <si>
    <t>42088231</t>
  </si>
  <si>
    <t>남광우</t>
  </si>
  <si>
    <t>010-5967-7333</t>
  </si>
  <si>
    <t>경기 성남시 수정구 제일로123번길 7-8 지층2호</t>
  </si>
  <si>
    <t>2023-12-14 오전 8:34:10</t>
  </si>
  <si>
    <t>M1702476143908 634039</t>
  </si>
  <si>
    <t>42088533</t>
  </si>
  <si>
    <t>남궁진</t>
  </si>
  <si>
    <t>010-3577-6782</t>
  </si>
  <si>
    <t>강원특별자치도 인제군 기린면 내린천로 3924-72 기린대아파트 21동 208호</t>
  </si>
  <si>
    <t>2023-12-14 오전 10:14:06</t>
  </si>
  <si>
    <t>M1702515026144 634124</t>
  </si>
  <si>
    <t>42088887</t>
  </si>
  <si>
    <t>박민영</t>
  </si>
  <si>
    <t>010-4070-0216</t>
  </si>
  <si>
    <t>부산 금정구 금강로 660 305</t>
  </si>
  <si>
    <t>M1702466820232 634004</t>
  </si>
  <si>
    <t>42088507</t>
  </si>
  <si>
    <t>박봉숙</t>
  </si>
  <si>
    <t>010-9139-0645</t>
  </si>
  <si>
    <t>경기 광주시 매자리길 10-20 204동401호</t>
  </si>
  <si>
    <t>M1702450917375 633945</t>
  </si>
  <si>
    <t>42088233</t>
  </si>
  <si>
    <t>박성호</t>
  </si>
  <si>
    <t>010-3640-3671</t>
  </si>
  <si>
    <t>서울 중구 마른내로 155 2동 402호</t>
  </si>
  <si>
    <t>2023-12-13 오후 3:10:19</t>
  </si>
  <si>
    <t>M1702445019046 633893</t>
  </si>
  <si>
    <t>42088065</t>
  </si>
  <si>
    <t>박용덕</t>
  </si>
  <si>
    <t>010-8330-3570</t>
  </si>
  <si>
    <t>대전 동구 용전동 174-9</t>
  </si>
  <si>
    <t>M1702515641666 634139</t>
  </si>
  <si>
    <t>42088899</t>
  </si>
  <si>
    <t>박희정YM클럽</t>
  </si>
  <si>
    <t>전남 여수시 웅천로 292 1105동 1902호</t>
  </si>
  <si>
    <t>M1702515641666 634138</t>
  </si>
  <si>
    <t>42088898</t>
  </si>
  <si>
    <t>2023-12-14 오전 9:09:45</t>
  </si>
  <si>
    <t>M1702465143555 634001</t>
  </si>
  <si>
    <t>42088802</t>
  </si>
  <si>
    <t>경기 광주시 태봉로 62 성원아파트 505동1404호</t>
  </si>
  <si>
    <t>배송전 연락.</t>
  </si>
  <si>
    <t>2023-12-14 오전 8:34:11</t>
  </si>
  <si>
    <t>M1702507124303 634077</t>
  </si>
  <si>
    <t>42088570</t>
  </si>
  <si>
    <t>M1702467664597 634007</t>
  </si>
  <si>
    <t>42088510</t>
  </si>
  <si>
    <t>손혜경</t>
  </si>
  <si>
    <t>010-8727-3742</t>
  </si>
  <si>
    <t>인천 남동구 구월로 73 2동1008호</t>
  </si>
  <si>
    <t>M1702452871677 633954</t>
  </si>
  <si>
    <t>42088241</t>
  </si>
  <si>
    <t>심주향</t>
  </si>
  <si>
    <t>010-8744-1321</t>
  </si>
  <si>
    <t>서울 동대문구 전농동 126-78 302호</t>
  </si>
  <si>
    <t>M1702452871677 633953</t>
  </si>
  <si>
    <t>42088240</t>
  </si>
  <si>
    <t>2023-12-13 오전 11:07:36</t>
  </si>
  <si>
    <t>M1702377142552 633689</t>
  </si>
  <si>
    <t>42087633</t>
  </si>
  <si>
    <t>안명규</t>
  </si>
  <si>
    <t>010-9996-1363</t>
  </si>
  <si>
    <t>서울 은평구 가좌로6길 25-3 은평구 가좌로 6길 25~3 1층</t>
  </si>
  <si>
    <t>2023-12-13 오후 6:12:30</t>
  </si>
  <si>
    <t>M1702457716413 633980</t>
  </si>
  <si>
    <t>42088381</t>
  </si>
  <si>
    <t>원정선</t>
  </si>
  <si>
    <t>010-5013-3323</t>
  </si>
  <si>
    <t>경기 안양시 동안구 학의로 98 208-206</t>
  </si>
  <si>
    <t>문앞에 부탁드립니다.</t>
  </si>
  <si>
    <t>2023-12-14 오전 9:40:38</t>
  </si>
  <si>
    <t>M1702513363875 634103</t>
  </si>
  <si>
    <t>42088844</t>
  </si>
  <si>
    <t>유명현</t>
  </si>
  <si>
    <t>010-3308-3144</t>
  </si>
  <si>
    <t>경기 화성시 동탄반석로 172 101동 2301호</t>
  </si>
  <si>
    <t>M1702513363875 634102</t>
  </si>
  <si>
    <t>42088843</t>
  </si>
  <si>
    <t>M1702478520319 634045</t>
  </si>
  <si>
    <t>42088539</t>
  </si>
  <si>
    <t>유승옥</t>
  </si>
  <si>
    <t>010-4317-5197</t>
  </si>
  <si>
    <t>서울 강서구 월정로 160 1동 1404호</t>
  </si>
  <si>
    <t>2023-12-13 오전 11:07:38</t>
  </si>
  <si>
    <t>M1702431521538 633807</t>
  </si>
  <si>
    <t>42087634</t>
  </si>
  <si>
    <t>유희경</t>
  </si>
  <si>
    <t>010-4661-9709</t>
  </si>
  <si>
    <t>서울 강서구 마곡중앙5로1길 21 마곡럭스나인 N동 1117호</t>
  </si>
  <si>
    <t>M1702469445322 634012</t>
  </si>
  <si>
    <t>42088514</t>
  </si>
  <si>
    <t>윤장석</t>
  </si>
  <si>
    <t>010-7657-0916</t>
  </si>
  <si>
    <t>인천 연수구 원인재로 212 108동1510호(승기마을)</t>
  </si>
  <si>
    <t>,,</t>
  </si>
  <si>
    <t>2023-12-13 오후 12:54:36</t>
  </si>
  <si>
    <t>M1702434554413 633837</t>
  </si>
  <si>
    <t>42087800</t>
  </si>
  <si>
    <t>이민경</t>
  </si>
  <si>
    <t>010-3214-1045</t>
  </si>
  <si>
    <t>경기 의정부시 의정로46번길 50 504호</t>
  </si>
  <si>
    <t>2023-12-13 오후 12:54:35</t>
  </si>
  <si>
    <t>M1702434554413 633836</t>
  </si>
  <si>
    <t>42087799</t>
  </si>
  <si>
    <t>2023-12-14 오전 9:40:37</t>
  </si>
  <si>
    <t>M1702512535674 634094</t>
  </si>
  <si>
    <t>42088835</t>
  </si>
  <si>
    <t>이숙희</t>
  </si>
  <si>
    <t>010-8342-0901</t>
  </si>
  <si>
    <t>충남 천안시 서북구 성거읍 봉주로 120 109동1007호</t>
  </si>
  <si>
    <t>M1702470605680 634019</t>
  </si>
  <si>
    <t>42088522</t>
  </si>
  <si>
    <t>이주혜</t>
  </si>
  <si>
    <t>010-2895-3810</t>
  </si>
  <si>
    <t>서울 구로구 도림로12길 15-11 미성빌라트 5층502호</t>
  </si>
  <si>
    <t>최영실</t>
  </si>
  <si>
    <t>010-4857-3810</t>
  </si>
  <si>
    <t>2023-12-13 오후 3:10:17</t>
  </si>
  <si>
    <t>M1702430349947 633802</t>
  </si>
  <si>
    <t>42088059</t>
  </si>
  <si>
    <t>이지혜</t>
  </si>
  <si>
    <t>010-5268-7587</t>
  </si>
  <si>
    <t>서울 서초구 서초동 1658-16 303호</t>
  </si>
  <si>
    <t>M1702459363410 633986</t>
  </si>
  <si>
    <t>42088495</t>
  </si>
  <si>
    <t>임완순</t>
  </si>
  <si>
    <t>010-9294-5703</t>
  </si>
  <si>
    <t>인천 미추홀구 매소홀로 68 용현2단지금호타운 210동 801호</t>
  </si>
  <si>
    <t>신기주</t>
  </si>
  <si>
    <t>010-7279-7848</t>
  </si>
  <si>
    <t>2023-12-13 오후 2:23:04</t>
  </si>
  <si>
    <t>M1702444147158 633887</t>
  </si>
  <si>
    <t>42088017</t>
  </si>
  <si>
    <t>정성담분식</t>
  </si>
  <si>
    <t>010-4255-6227</t>
  </si>
  <si>
    <t>경기 용인시 처인구 모현읍 왕림로 36 102호 정성담분식</t>
  </si>
  <si>
    <t>차승민</t>
  </si>
  <si>
    <t>M1702449420543 633926</t>
  </si>
  <si>
    <t>42088141</t>
  </si>
  <si>
    <t>최승찬</t>
  </si>
  <si>
    <t>010-8274-3755</t>
  </si>
  <si>
    <t>경기 안산시 단원구 광덕4로 246 롯데관광 201호</t>
  </si>
  <si>
    <t>2023-12-13 오후 1:35:16</t>
  </si>
  <si>
    <t>M1702441310752 633871</t>
  </si>
  <si>
    <t>42087939</t>
  </si>
  <si>
    <t>최희원</t>
  </si>
  <si>
    <t>010-6373-9814</t>
  </si>
  <si>
    <t>서울 강서구 곰달래로31길 87 승윤맨션101호</t>
  </si>
  <si>
    <t>M1702477178986 634040</t>
  </si>
  <si>
    <t>42088534</t>
  </si>
  <si>
    <t>한진순</t>
  </si>
  <si>
    <t>010-3001-9053</t>
  </si>
  <si>
    <t>경기 성남시 수정구 위례순환로 150 3403동 1401호</t>
  </si>
  <si>
    <t>배송 전 연락바랍니다.</t>
  </si>
  <si>
    <t>2023-12-13 오후 5:45:44</t>
  </si>
  <si>
    <t>M1702456147920 633971</t>
  </si>
  <si>
    <t>42088353</t>
  </si>
  <si>
    <t>경기 용인시 기흥구 중부대로 735 104동1302호( 상하동, 대우아파트)</t>
  </si>
  <si>
    <t>2023-12-13 오후 1:03:58</t>
  </si>
  <si>
    <t>M1702439609777 238998</t>
  </si>
  <si>
    <t>42087908</t>
  </si>
  <si>
    <t>김정현</t>
  </si>
  <si>
    <t>010-9274-8227</t>
  </si>
  <si>
    <t>서울 종로구 옥인3길 2-1</t>
  </si>
  <si>
    <t>M1702439609777 238997</t>
  </si>
  <si>
    <t>42087907</t>
  </si>
  <si>
    <t>2023-12-14 오전 8:33:26</t>
  </si>
  <si>
    <t>M1702465899589 239022</t>
  </si>
  <si>
    <t>42088467</t>
  </si>
  <si>
    <t>010-9045-5169</t>
  </si>
  <si>
    <t>경기 성남시 중원구 상대원동 2978-3 301호</t>
  </si>
  <si>
    <t>박명숙</t>
  </si>
  <si>
    <t>010-7497-5169</t>
  </si>
  <si>
    <t>2023-12-14 오후 5:25:58</t>
  </si>
  <si>
    <t>MWNA231214-00000208 103824</t>
  </si>
  <si>
    <t>42089631</t>
  </si>
  <si>
    <t>조성현</t>
  </si>
  <si>
    <t>010-9706-1011</t>
  </si>
  <si>
    <t>경기 수원시 장안구 천천동 553-9 스마일빌 103호</t>
  </si>
  <si>
    <t>2023-12-15 오전 8:55:54</t>
  </si>
  <si>
    <t>MWNA231215-00000010 103878</t>
  </si>
  <si>
    <t>42090050</t>
  </si>
  <si>
    <t>홍창영</t>
  </si>
  <si>
    <t>010-9939-4142</t>
  </si>
  <si>
    <t>강원 원주시 우산로 47 (우산동) 피자마루</t>
  </si>
  <si>
    <t>부재시 옆유리문뒤에 놔주세요 1234별</t>
  </si>
  <si>
    <t>2023-12-15 오전 8:54:31</t>
  </si>
  <si>
    <t>M1702562270035 634339</t>
  </si>
  <si>
    <t>42089923</t>
  </si>
  <si>
    <t>그나경</t>
  </si>
  <si>
    <t>010-2657-5244</t>
  </si>
  <si>
    <t>부산 해운대구 해운대로 663 101동 3705호</t>
  </si>
  <si>
    <t>구나경</t>
  </si>
  <si>
    <t>M1702562270035 634340</t>
  </si>
  <si>
    <t>42089924</t>
  </si>
  <si>
    <t>2023-12-14 오전 11:28:53</t>
  </si>
  <si>
    <t>M1702518732072 634155</t>
  </si>
  <si>
    <t>42089001</t>
  </si>
  <si>
    <t>김득순</t>
  </si>
  <si>
    <t>010-3859-5827</t>
  </si>
  <si>
    <t>전북 전주시 덕진구 호반4길 9-6</t>
  </si>
  <si>
    <t>강성철</t>
  </si>
  <si>
    <t>010-6251-5827</t>
  </si>
  <si>
    <t>M1702518732072 634154</t>
  </si>
  <si>
    <t>42089000</t>
  </si>
  <si>
    <t>2023-12-15 오전 8:54:30</t>
  </si>
  <si>
    <t>M1702550807982 634307</t>
  </si>
  <si>
    <t>42089892</t>
  </si>
  <si>
    <t>김문정</t>
  </si>
  <si>
    <t>010-8355-4607</t>
  </si>
  <si>
    <t>경기 화성시 병점중앙로156번길 5-4 501호</t>
  </si>
  <si>
    <t>부재시문앞에두고가세요</t>
  </si>
  <si>
    <t>2023-12-14 오후 4:57:12</t>
  </si>
  <si>
    <t>M1702537809111 634251</t>
  </si>
  <si>
    <t>42089597</t>
  </si>
  <si>
    <t>김인호(Kiminho)</t>
  </si>
  <si>
    <t>010-5109-0293</t>
  </si>
  <si>
    <t>경기 의정부시 민락동 694 현대아파트 406동 806호</t>
  </si>
  <si>
    <t>M1702537935363 634252</t>
  </si>
  <si>
    <t>42089598</t>
  </si>
  <si>
    <t>M1702536221731 634236</t>
  </si>
  <si>
    <t>42089595</t>
  </si>
  <si>
    <t>김주학</t>
  </si>
  <si>
    <t>010-6293-6866</t>
  </si>
  <si>
    <t>인천 부평구 경인로818번길 17-12 태영그린빌라 B동B01호</t>
  </si>
  <si>
    <t>M1702536221731 634237</t>
  </si>
  <si>
    <t>42089596</t>
  </si>
  <si>
    <t>2023-12-14 오후 12:57:19</t>
  </si>
  <si>
    <t>M1702520904354 634164</t>
  </si>
  <si>
    <t>42089142</t>
  </si>
  <si>
    <t>문광희</t>
  </si>
  <si>
    <t>010-9953-3775</t>
  </si>
  <si>
    <t>전남 보성군 벌교읍 홍암로 116-10 801호</t>
  </si>
  <si>
    <t>문 앞에 두시고 사진 찍어서 발송해 주세요</t>
  </si>
  <si>
    <t>김현식</t>
  </si>
  <si>
    <t>010-6610-0857</t>
  </si>
  <si>
    <t>2023-12-14 오후 1:17:00</t>
  </si>
  <si>
    <t>M1702525821198 634175</t>
  </si>
  <si>
    <t>42089250</t>
  </si>
  <si>
    <t>민쌍숙</t>
  </si>
  <si>
    <t>010-9268-7013</t>
  </si>
  <si>
    <t>서울 서초구 방배중앙로 66 103호</t>
  </si>
  <si>
    <t>2023-12-14 오후 4:35:37</t>
  </si>
  <si>
    <t>M1702537726037 634250</t>
  </si>
  <si>
    <t>42089533</t>
  </si>
  <si>
    <t>박태수</t>
  </si>
  <si>
    <t>010-9301-9901</t>
  </si>
  <si>
    <t>경남 진주시 에나로 190 201동 2701호</t>
  </si>
  <si>
    <t>M1702537726037 634249</t>
  </si>
  <si>
    <t>42089532</t>
  </si>
  <si>
    <t>2023-12-14 오후 5:51:48</t>
  </si>
  <si>
    <t>M1702542203092 634272</t>
  </si>
  <si>
    <t>42089645</t>
  </si>
  <si>
    <t>윤혜욱</t>
  </si>
  <si>
    <t>010-2776-8745</t>
  </si>
  <si>
    <t>광주 동구 증심천로43번길 11 201동602호</t>
  </si>
  <si>
    <t>2023-12-14 오후 2:42:35</t>
  </si>
  <si>
    <t>M1702521453288 634166</t>
  </si>
  <si>
    <t>42089361</t>
  </si>
  <si>
    <t>이광희</t>
  </si>
  <si>
    <t>010-9906-0253</t>
  </si>
  <si>
    <t>경북 성주군 성주읍 성주읍1길 30-4 비젼빌, 507호</t>
  </si>
  <si>
    <t>배송 전 연락 부탁 드립니다</t>
  </si>
  <si>
    <t>M1702521453288 634165</t>
  </si>
  <si>
    <t>42089360</t>
  </si>
  <si>
    <t>M1702524624915 634171</t>
  </si>
  <si>
    <t>42089147</t>
  </si>
  <si>
    <t>이미숙</t>
  </si>
  <si>
    <t>010-4010-4374</t>
  </si>
  <si>
    <t>경기 안양시 만안구 박달로 344 102동 2603호 (대림한숲타운아파트)</t>
  </si>
  <si>
    <t>빠른배송부탁드립니다. 좀매콤하게 부탁드려요</t>
  </si>
  <si>
    <t>M1702543433158 634279</t>
  </si>
  <si>
    <t>42089650</t>
  </si>
  <si>
    <t>010-3237-2218</t>
  </si>
  <si>
    <t>경기 안양시 동안구 엘에스로45번길 20 평촌두산위브리버뷰 아파트 101동 903호</t>
  </si>
  <si>
    <t>2023-12-14 오후 1:42:32</t>
  </si>
  <si>
    <t>M1702527205300 634185</t>
  </si>
  <si>
    <t>42089276</t>
  </si>
  <si>
    <t>이상제</t>
  </si>
  <si>
    <t>010-5341-4146</t>
  </si>
  <si>
    <t>서울 강서구 우현로 67 강서힐스테이트 125동701호</t>
  </si>
  <si>
    <t>2023-12-14 오후 1:53:16</t>
  </si>
  <si>
    <t>M1702528764833 634189</t>
  </si>
  <si>
    <t>42089302</t>
  </si>
  <si>
    <t>서울 강서구 우현로 67 강서 힐스테이트 125동701호</t>
  </si>
  <si>
    <t>2023-12-14 오후 7:14:16</t>
  </si>
  <si>
    <t>M1702543856416 634282</t>
  </si>
  <si>
    <t>42089691</t>
  </si>
  <si>
    <t>이성인</t>
  </si>
  <si>
    <t>010-5314-5363</t>
  </si>
  <si>
    <t>서울 구로구 신도림로 16 404동 301호</t>
  </si>
  <si>
    <t>2023-12-14 오후 3:30:19</t>
  </si>
  <si>
    <t>M1702533672072 634227</t>
  </si>
  <si>
    <t>42089419</t>
  </si>
  <si>
    <t>이은선</t>
  </si>
  <si>
    <t>010-2662-5351</t>
  </si>
  <si>
    <t>서울 금천구 벚꽃로 40 금천 롯데캐슬 골드파크, 109동 1402호</t>
  </si>
  <si>
    <t>M1702533672072 634226</t>
  </si>
  <si>
    <t>42089418</t>
  </si>
  <si>
    <t>M1702537258903 634245</t>
  </si>
  <si>
    <t>42089528</t>
  </si>
  <si>
    <t>정영자</t>
  </si>
  <si>
    <t>010-4765-4060</t>
  </si>
  <si>
    <t>강원특별자치도 속초시 바람꽃마을1길 7 1층</t>
  </si>
  <si>
    <t>2023-12-14 오후 2:58:43</t>
  </si>
  <si>
    <t>M1702532004256 634217</t>
  </si>
  <si>
    <t>42089383</t>
  </si>
  <si>
    <t>정희원</t>
  </si>
  <si>
    <t>010-3022-8863</t>
  </si>
  <si>
    <t>광주 광산구 목련로21번길 45 103동605호</t>
  </si>
  <si>
    <t>M1702538427976 634255</t>
  </si>
  <si>
    <t>42089535</t>
  </si>
  <si>
    <t>최명수</t>
  </si>
  <si>
    <t>010-5845-3820</t>
  </si>
  <si>
    <t>경기 의정부시 신흥로 266-1 406호</t>
  </si>
  <si>
    <t>2023-12-14 오후 1:42:31</t>
  </si>
  <si>
    <t>M1702526530514 634176</t>
  </si>
  <si>
    <t>42089271</t>
  </si>
  <si>
    <t>최영득</t>
  </si>
  <si>
    <t>010-6398-7913</t>
  </si>
  <si>
    <t>서울 은평구 서오릉로20길 8-7 302호</t>
  </si>
  <si>
    <t>2023-12-14 오후 3:30:20</t>
  </si>
  <si>
    <t>M1702534315219 634231</t>
  </si>
  <si>
    <t>42089420</t>
  </si>
  <si>
    <t>태산</t>
  </si>
  <si>
    <t>010-9333-4888</t>
  </si>
  <si>
    <t>대구 달성군 유가읍 봉리 604 211동 1302호</t>
  </si>
  <si>
    <t>M1702561444264 634338</t>
  </si>
  <si>
    <t>42089921</t>
  </si>
  <si>
    <t>배송전 연락바랍니다.</t>
  </si>
  <si>
    <t>2023-12-14 오후 2:22:30</t>
  </si>
  <si>
    <t>M1702530773182 634201</t>
  </si>
  <si>
    <t>42089337</t>
  </si>
  <si>
    <t>홍순정</t>
  </si>
  <si>
    <t>010-9895-0266</t>
  </si>
  <si>
    <t>서울 은평구 수색로 216 102동2104호</t>
  </si>
  <si>
    <t>2023-12-15 오전 8:53:49</t>
  </si>
  <si>
    <t>M1702556770631 239084</t>
  </si>
  <si>
    <t>42089811</t>
  </si>
  <si>
    <t>경기 하남시 미사강변한강로 170 1105-602</t>
  </si>
  <si>
    <t>2023-12-14 오후 1:41:57</t>
  </si>
  <si>
    <t>M1702528589060 239053</t>
  </si>
  <si>
    <t>42089267</t>
  </si>
  <si>
    <t>최연순</t>
  </si>
  <si>
    <t>010-3036-2073</t>
  </si>
  <si>
    <t>서울 구로구 디지털로27라길 32-5 501호</t>
  </si>
  <si>
    <t>정산완료</t>
    <phoneticPr fontId="5" type="noConversion"/>
  </si>
  <si>
    <t>2023-12-18 오전 9:00:51</t>
  </si>
  <si>
    <t>MWNA231217-00000080 104153</t>
  </si>
  <si>
    <t>42092049</t>
  </si>
  <si>
    <t>서경옥</t>
  </si>
  <si>
    <t>010-5473-1690</t>
  </si>
  <si>
    <t>서울 노원구 동일로237다길 25 (상계동, 미소홈타운) 2동202호</t>
  </si>
  <si>
    <t>MWNA231217-00000080 104152</t>
  </si>
  <si>
    <t>42092048</t>
  </si>
  <si>
    <t>2023-12-15 오후 4:26:02</t>
  </si>
  <si>
    <t>MWNA231215-00000176 104022</t>
  </si>
  <si>
    <t>42090625</t>
  </si>
  <si>
    <t>손영선</t>
  </si>
  <si>
    <t>010-3348-4477</t>
  </si>
  <si>
    <t>부산 해운대구 아랫반송로60번길 25-25 (반송동) 2층</t>
  </si>
  <si>
    <t>MWNA231215-00000176 104021</t>
  </si>
  <si>
    <t>42090624</t>
  </si>
  <si>
    <t>2023-12-18 오전 9:00:48</t>
  </si>
  <si>
    <t>MWNA231216-00000050 104082</t>
  </si>
  <si>
    <t>42091978</t>
  </si>
  <si>
    <t>전미옥</t>
  </si>
  <si>
    <t>010-5360-0665</t>
  </si>
  <si>
    <t>부산 사하구 다대낙조2길 100 (다대동, 다대동 롯데캐슬 몰운대아파트) 219동403호</t>
  </si>
  <si>
    <t>2023-12-17 오후 8:33:20</t>
  </si>
  <si>
    <t>2023121628911591 2023121688275371</t>
  </si>
  <si>
    <t>42091686</t>
  </si>
  <si>
    <t>최순옥</t>
  </si>
  <si>
    <t>010-3590-2679</t>
  </si>
  <si>
    <t>경상남도 양산시 번영로 441 (소주동, 세신아파트) 102동 1206호</t>
  </si>
  <si>
    <t>2023-12-15 오전 11:17:47</t>
  </si>
  <si>
    <t>M1702605513891 160105</t>
  </si>
  <si>
    <t>42090213</t>
  </si>
  <si>
    <t>강문수</t>
  </si>
  <si>
    <t>010-5754-0037</t>
  </si>
  <si>
    <t>경북 영주시 번영로173번길 80 201호</t>
  </si>
  <si>
    <t>2023-12-17 오후 8:30:09</t>
  </si>
  <si>
    <t>M1702785142402 160142</t>
  </si>
  <si>
    <t>42091081</t>
  </si>
  <si>
    <t>채소영</t>
  </si>
  <si>
    <t>010-2964-6691</t>
  </si>
  <si>
    <t>경기 양주시 고암길 306-40 주원마을212동401</t>
  </si>
  <si>
    <t>채윤자</t>
  </si>
  <si>
    <t>2023-12-16 오후 3:15:15</t>
  </si>
  <si>
    <t>M1702692174770 634542</t>
  </si>
  <si>
    <t>42090941</t>
  </si>
  <si>
    <t>강명숙</t>
  </si>
  <si>
    <t>010-9240-9174</t>
  </si>
  <si>
    <t>세종특별자치시 조치원읍 이화1로 15 101동 503호</t>
  </si>
  <si>
    <t>2023-12-18 오전 10:08:32</t>
  </si>
  <si>
    <t>M1702860860972 635014</t>
  </si>
  <si>
    <t>42092303</t>
  </si>
  <si>
    <t>강준호</t>
  </si>
  <si>
    <t>010-7517-2658</t>
  </si>
  <si>
    <t>대전 서구 대덕대로167번길 43 좋은하루1차)308호</t>
  </si>
  <si>
    <t>2023-12-15 오전 11:17:28</t>
  </si>
  <si>
    <t>M1702605517508 634401</t>
  </si>
  <si>
    <t>42090208</t>
  </si>
  <si>
    <t>고해숙</t>
  </si>
  <si>
    <t>010-8081-6704</t>
  </si>
  <si>
    <t>강원특별자치도 동해시 승지로 5 3층</t>
  </si>
  <si>
    <t>M1702605517508 634400</t>
  </si>
  <si>
    <t>42090207</t>
  </si>
  <si>
    <t>2023-12-16 오후 5:02:50</t>
  </si>
  <si>
    <t>M1702713171822 634605</t>
  </si>
  <si>
    <t>42091061</t>
  </si>
  <si>
    <t>구혜영</t>
  </si>
  <si>
    <t>010-7301-2145</t>
  </si>
  <si>
    <t>경기 용인시 처인구 모현읍 문현로 271-8 단독주택 1층</t>
  </si>
  <si>
    <t>2023-12-15 오후 7:02:17</t>
  </si>
  <si>
    <t>M1702633260694 634494</t>
  </si>
  <si>
    <t>42090715</t>
  </si>
  <si>
    <t>김병우</t>
  </si>
  <si>
    <t>010-7675-5526</t>
  </si>
  <si>
    <t>충북 증평군 증평읍 송산로 35 105동1304호</t>
  </si>
  <si>
    <t>M1702671481292 634529</t>
  </si>
  <si>
    <t>42090929</t>
  </si>
  <si>
    <t>010-7711-5805</t>
  </si>
  <si>
    <t>부산 북구 만덕3로48번나길 5 뮤즈허어</t>
  </si>
  <si>
    <t>2023-12-17 오후 8:31:25</t>
  </si>
  <si>
    <t>M1702788242483 634709</t>
  </si>
  <si>
    <t>42091433</t>
  </si>
  <si>
    <t>김영삼</t>
  </si>
  <si>
    <t>010-5016-2896</t>
  </si>
  <si>
    <t>대구 동구 반야월북로57길 13-6 신서아너스뷰아파트 102-902</t>
  </si>
  <si>
    <t>2023-12-18 오전 8:51:30</t>
  </si>
  <si>
    <t>M1702851852096 634987</t>
  </si>
  <si>
    <t>42091894</t>
  </si>
  <si>
    <t>김영지</t>
  </si>
  <si>
    <t>010-8832-9066</t>
  </si>
  <si>
    <t>경기 성남시 분당구 판교동 568-6 단독</t>
  </si>
  <si>
    <t>2023-12-18 오전 8:51:21</t>
  </si>
  <si>
    <t>M1702719184942 634614</t>
  </si>
  <si>
    <t>42091802</t>
  </si>
  <si>
    <t>김용성</t>
  </si>
  <si>
    <t>010-5242-2581</t>
  </si>
  <si>
    <t>경기 수원시 팔달구 우만동 558-15 B03</t>
  </si>
  <si>
    <t>보일러실에 두고가세요</t>
  </si>
  <si>
    <t>2023-12-17 오후 8:31:31</t>
  </si>
  <si>
    <t>M1702809429654 634900</t>
  </si>
  <si>
    <t>42091597</t>
  </si>
  <si>
    <t>김일숙</t>
  </si>
  <si>
    <t>010-4442-2248</t>
  </si>
  <si>
    <t>인천 미추홀구 염전로 414 110동501호</t>
  </si>
  <si>
    <t>2023-12-15 오전 11:45:27</t>
  </si>
  <si>
    <t>M1702606949983 634408</t>
  </si>
  <si>
    <t>42090264</t>
  </si>
  <si>
    <t>김종효</t>
  </si>
  <si>
    <t>010-9234-2828</t>
  </si>
  <si>
    <t>경남 창녕군 부곡면 굴말길 8 2층</t>
  </si>
  <si>
    <t>2층현관앞</t>
  </si>
  <si>
    <t>M1702717568301 634612</t>
  </si>
  <si>
    <t>42091800</t>
  </si>
  <si>
    <t>경기 시흥시 서울대학로264번길 50 2차B동 1314호</t>
  </si>
  <si>
    <t>문앞에배송해주세요</t>
  </si>
  <si>
    <t>2023-12-17 오후 8:31:26</t>
  </si>
  <si>
    <t>M1702794148868 634743</t>
  </si>
  <si>
    <t>42091455</t>
  </si>
  <si>
    <t>김창수</t>
  </si>
  <si>
    <t>010-3344-0984</t>
  </si>
  <si>
    <t>경기 수원시 권선구 구운로 80 202호</t>
  </si>
  <si>
    <t>M1702794308636 634744</t>
  </si>
  <si>
    <t>42091456</t>
  </si>
  <si>
    <t>2023-12-17 오후 8:31:27</t>
  </si>
  <si>
    <t>M1702797694116 634759</t>
  </si>
  <si>
    <t>42091471</t>
  </si>
  <si>
    <t>마삼동</t>
  </si>
  <si>
    <t>010-5671-1930</t>
  </si>
  <si>
    <t>광주 광산구 소촌로86번길 17 모아드림타운101동505호</t>
  </si>
  <si>
    <t>2023-12-17 오후 8:31:24</t>
  </si>
  <si>
    <t>M1702776588298 634683</t>
  </si>
  <si>
    <t>42091404</t>
  </si>
  <si>
    <t>박금례</t>
  </si>
  <si>
    <t>010-5638-5181</t>
  </si>
  <si>
    <t>인천 연수구 한나루로105번길 68 408동2101호</t>
  </si>
  <si>
    <t>위 전화번호 연락안받으면 010-6729-8807로 연락주세요</t>
  </si>
  <si>
    <t>석상태</t>
  </si>
  <si>
    <t>010-6729-8807</t>
  </si>
  <si>
    <t>2023-12-16 오후 4:53:34</t>
  </si>
  <si>
    <t>M1702710350028 634600</t>
  </si>
  <si>
    <t>42091051</t>
  </si>
  <si>
    <t>박명희</t>
  </si>
  <si>
    <t>010-6679-2467</t>
  </si>
  <si>
    <t>경북 경주시 백률로 7 동천동 경주푸르지오 104동 901호</t>
  </si>
  <si>
    <t>빠른배송 부탁드려요</t>
  </si>
  <si>
    <t>M1702792713936 634736</t>
  </si>
  <si>
    <t>42091451</t>
  </si>
  <si>
    <t>박세연</t>
  </si>
  <si>
    <t>010-8337-9373</t>
  </si>
  <si>
    <t>서울 강동구 성내동 292-3 203호</t>
  </si>
  <si>
    <t>2023-12-18 오전 8:51:28</t>
  </si>
  <si>
    <t>M1702815647497 634934</t>
  </si>
  <si>
    <t>42091845</t>
  </si>
  <si>
    <t>박정희</t>
  </si>
  <si>
    <t>010-3392-5667</t>
  </si>
  <si>
    <t>전북 익산시 고봉로 144 마동주공아파트 1단지 16동 401호</t>
  </si>
  <si>
    <t>배송 후 문자부탁드립니다</t>
  </si>
  <si>
    <t>♡♡이쁜울강쥐들♡♡</t>
  </si>
  <si>
    <t>M1702815647497 634933</t>
  </si>
  <si>
    <t>42091844</t>
  </si>
  <si>
    <t>2023-12-18 오전 8:51:22</t>
  </si>
  <si>
    <t>M1702721756250 634621</t>
  </si>
  <si>
    <t>42091809</t>
  </si>
  <si>
    <t>박태민</t>
  </si>
  <si>
    <t>010-8746-0673</t>
  </si>
  <si>
    <t>경기 용인시 처인구 명지로40번길 35-16 106동 1303호</t>
  </si>
  <si>
    <t>M1702719449225 634616</t>
  </si>
  <si>
    <t>42091803</t>
  </si>
  <si>
    <t>배창휴</t>
  </si>
  <si>
    <t>010-2788-2568</t>
  </si>
  <si>
    <t>서울 중구 을지로 157 대림상가 1253-1호 휴먼셀</t>
  </si>
  <si>
    <t>2023-12-15 오전 10:06:03</t>
  </si>
  <si>
    <t>M1702600457930 634374</t>
  </si>
  <si>
    <t>42090107</t>
  </si>
  <si>
    <t>설영수</t>
  </si>
  <si>
    <t>010-3576-3202</t>
  </si>
  <si>
    <t>경북 안동시 풍산읍 나바우길 13</t>
  </si>
  <si>
    <t>M1702600457930 634375</t>
  </si>
  <si>
    <t>42090108</t>
  </si>
  <si>
    <t>2023-12-15 오후 3:03:41</t>
  </si>
  <si>
    <t>M1702619682183 634449</t>
  </si>
  <si>
    <t>42090513</t>
  </si>
  <si>
    <t>송미숙</t>
  </si>
  <si>
    <t>010-3874-7753</t>
  </si>
  <si>
    <t>경기 파주시 문산읍 당동리 935 힐스 1차 109동 201호</t>
  </si>
  <si>
    <t>M1702619682183 634448</t>
  </si>
  <si>
    <t>42090512</t>
  </si>
  <si>
    <t>M1702685663638 634535</t>
  </si>
  <si>
    <t>42090934</t>
  </si>
  <si>
    <t>신나연</t>
  </si>
  <si>
    <t>010-8267-7233</t>
  </si>
  <si>
    <t>경기 화성시 봉담읍 동화새터길 55-39 107-606</t>
  </si>
  <si>
    <t>문앞에두고 문자주셔요 벨안되요 비번1004</t>
  </si>
  <si>
    <t>2023-12-18 오전 8:51:29</t>
  </si>
  <si>
    <t>M1702823727779 634972</t>
  </si>
  <si>
    <t>42091882</t>
  </si>
  <si>
    <t>신호성</t>
  </si>
  <si>
    <t>010-2845-1689</t>
  </si>
  <si>
    <t>경기 하남시 미사강변한강로 110 902동 1604호</t>
  </si>
  <si>
    <t>2023-12-18 오전 10:08:27</t>
  </si>
  <si>
    <t>M1702800170021 634776</t>
  </si>
  <si>
    <t>42092291</t>
  </si>
  <si>
    <t>안졸리나졸리지</t>
  </si>
  <si>
    <t>010-9578-3715</t>
  </si>
  <si>
    <t>대구 수성구 동원로 109 메트로팔레스 210동 1101호</t>
  </si>
  <si>
    <t>M1702783445853 634696</t>
  </si>
  <si>
    <t>42091414</t>
  </si>
  <si>
    <t>염정옥</t>
  </si>
  <si>
    <t>010-5378-9581</t>
  </si>
  <si>
    <t>충남 천안시 서북구 두정상가6길 5 노블리움303</t>
  </si>
  <si>
    <t>2023-12-15 오후 1:07:56</t>
  </si>
  <si>
    <t>M1702612644461 634424</t>
  </si>
  <si>
    <t>42090379</t>
  </si>
  <si>
    <t>오용근</t>
  </si>
  <si>
    <t>010-3088-9718</t>
  </si>
  <si>
    <t>서울 마포구 새터산7길 5 (예가크레시아) 501호</t>
  </si>
  <si>
    <t>M1702612644461 634425</t>
  </si>
  <si>
    <t>42090380</t>
  </si>
  <si>
    <t>2023-12-17 오후 8:31:22</t>
  </si>
  <si>
    <t>M1702727857285 634638</t>
  </si>
  <si>
    <t>42091365</t>
  </si>
  <si>
    <t>오준택</t>
  </si>
  <si>
    <t>010-4311-7194</t>
  </si>
  <si>
    <t>강원특별자치도 인제군 인제읍 비봉로15번길 85 1803호</t>
  </si>
  <si>
    <t>2023-12-17 오후 8:31:30</t>
  </si>
  <si>
    <t>M1702802695318 634840</t>
  </si>
  <si>
    <t>42091549</t>
  </si>
  <si>
    <t>우정원</t>
  </si>
  <si>
    <t>010-2675-4580</t>
  </si>
  <si>
    <t>충북 청주시 상당구 용담동 476 2층 201호 성문영어</t>
  </si>
  <si>
    <t>201호 문앞에놔주세요 1층비밀번호 종. 1016</t>
  </si>
  <si>
    <t>M1702802132554 634873</t>
  </si>
  <si>
    <t>42091539</t>
  </si>
  <si>
    <t>위연식</t>
  </si>
  <si>
    <t>010-5280-9419</t>
  </si>
  <si>
    <t>경기 광명시 가림일로 79 철산동 도덕파크타운 101동1605호</t>
  </si>
  <si>
    <t>M1702663072411 634528</t>
  </si>
  <si>
    <t>42090928</t>
  </si>
  <si>
    <t>이건창</t>
  </si>
  <si>
    <t>010-6717-5844</t>
  </si>
  <si>
    <t>부산 연제구 월드컵대로 64 503호</t>
  </si>
  <si>
    <t>2023-12-17 오후 8:31:23</t>
  </si>
  <si>
    <t>M1702738704663 634654</t>
  </si>
  <si>
    <t>42091380</t>
  </si>
  <si>
    <t>이귀자</t>
  </si>
  <si>
    <t>010-2718-9401</t>
  </si>
  <si>
    <t>부산 부산진구 동평로 197 마제스타워서면 101동 3002호</t>
  </si>
  <si>
    <t>문자 부탁드립니다</t>
  </si>
  <si>
    <t>2023-12-15 오후 4:24:09</t>
  </si>
  <si>
    <t>M1702623574372 634466</t>
  </si>
  <si>
    <t>42090608</t>
  </si>
  <si>
    <t>이미정</t>
  </si>
  <si>
    <t>010-2678-1022</t>
  </si>
  <si>
    <t>인천 미추홀구 아암대로29번길 16 103동2802호</t>
  </si>
  <si>
    <t>2023-12-16 오후 3:15:16</t>
  </si>
  <si>
    <t>M1702700815476 634571</t>
  </si>
  <si>
    <t>42090963</t>
  </si>
  <si>
    <t>이봉학</t>
  </si>
  <si>
    <t>010-7258-7716</t>
  </si>
  <si>
    <t>경북 봉화군 물야면 개단리 844-1 경북봉화군월게길331-3</t>
  </si>
  <si>
    <t>부재시문자바람</t>
  </si>
  <si>
    <t>2023-12-15 오후 2:44:05</t>
  </si>
  <si>
    <t>M1702563212330 634341</t>
  </si>
  <si>
    <t>42090472</t>
  </si>
  <si>
    <t>이순애</t>
  </si>
  <si>
    <t>010-2985-1594</t>
  </si>
  <si>
    <t>경북 고령군 대가야읍 덕경길 24-8 지앤애스2층</t>
  </si>
  <si>
    <t>2층 신발장앞에. 나두시면 됩니다</t>
  </si>
  <si>
    <t>M1702782706485 634694</t>
  </si>
  <si>
    <t>42091413</t>
  </si>
  <si>
    <t>010-7631-7693</t>
  </si>
  <si>
    <t>경남 양산시 소주회야로 75 천성리버타운 113동305호</t>
  </si>
  <si>
    <t>M1702736495379 634649</t>
  </si>
  <si>
    <t>42091375</t>
  </si>
  <si>
    <t>이유빈</t>
  </si>
  <si>
    <t>010-3353-0938</t>
  </si>
  <si>
    <t>부산 부산진구 동평로225번길 14 101동2503호</t>
  </si>
  <si>
    <t>2023-12-18 오전 8:51:27</t>
  </si>
  <si>
    <t>M1702808735923 634897</t>
  </si>
  <si>
    <t>42091826</t>
  </si>
  <si>
    <t>이재풍</t>
  </si>
  <si>
    <t>010-5371-8703</t>
  </si>
  <si>
    <t>경기 양평군 양평읍 양평시장길 33 ㅡ5 원룸텔 301호</t>
  </si>
  <si>
    <t>M1702633681322 634489</t>
  </si>
  <si>
    <t>42090716</t>
  </si>
  <si>
    <t>이주현</t>
  </si>
  <si>
    <t>010-6858-3472</t>
  </si>
  <si>
    <t>부산 동래구 미남로 94 202</t>
  </si>
  <si>
    <t>M1702633681322 634491</t>
  </si>
  <si>
    <t>42090718</t>
  </si>
  <si>
    <t>M1702633681322 634490</t>
  </si>
  <si>
    <t>42090717</t>
  </si>
  <si>
    <t>M1702796291881 634754</t>
  </si>
  <si>
    <t>42091466</t>
  </si>
  <si>
    <t>010-9274-6419</t>
  </si>
  <si>
    <t>경기 고양시 일산동구 중앙로1275번길 86-1 중앙하이츠빌 1447호</t>
  </si>
  <si>
    <t>문 앞에 놓아 주세요.</t>
  </si>
  <si>
    <t>M1702629586812 634485</t>
  </si>
  <si>
    <t>42090711</t>
  </si>
  <si>
    <t>이진숙</t>
  </si>
  <si>
    <t>010-4046-5800</t>
  </si>
  <si>
    <t>전라남도 무안군 해제면 신풍길 89, 경진횟집</t>
  </si>
  <si>
    <t>이희진</t>
  </si>
  <si>
    <t>010-5645-1483</t>
  </si>
  <si>
    <t>2023-12-18 오전 8:58:54</t>
  </si>
  <si>
    <t>M1702856722455 634995</t>
  </si>
  <si>
    <t>42091929</t>
  </si>
  <si>
    <t>임슬기</t>
  </si>
  <si>
    <t>010-9906-0216</t>
  </si>
  <si>
    <t>경기 광주시 광주역5로 18 106동1605호</t>
  </si>
  <si>
    <t>2023-12-18 오전 9:18:21</t>
  </si>
  <si>
    <t>M1702856825352 634996</t>
  </si>
  <si>
    <t>42092185</t>
  </si>
  <si>
    <t>M1702797235773 634757</t>
  </si>
  <si>
    <t>42091469</t>
  </si>
  <si>
    <t>임찬규</t>
  </si>
  <si>
    <t>010-5294-3704</t>
  </si>
  <si>
    <t>서울 강북구 한천로109길 69 한양아파트102동603호</t>
  </si>
  <si>
    <t>택배발송시 송장번호좀 부탁드립니다</t>
  </si>
  <si>
    <t>M1702773378085 634678</t>
  </si>
  <si>
    <t>42091395</t>
  </si>
  <si>
    <t>장종석</t>
  </si>
  <si>
    <t>010-3024-9981</t>
  </si>
  <si>
    <t>경북 성주군 가천면 마수1길 43 장종석</t>
  </si>
  <si>
    <t>도착알림문자부탁합니다</t>
  </si>
  <si>
    <t>장성애</t>
  </si>
  <si>
    <t>010-9326-4909</t>
  </si>
  <si>
    <t>M1702773378085 634679</t>
  </si>
  <si>
    <t>42091396</t>
  </si>
  <si>
    <t>2023-12-15 오전 10:26:47</t>
  </si>
  <si>
    <t>M1702602061516 634384</t>
  </si>
  <si>
    <t>42090150</t>
  </si>
  <si>
    <t>전은자</t>
  </si>
  <si>
    <t>010-2372-2539</t>
  </si>
  <si>
    <t>전남 목포시 산정로 268-1 근화타워맨션 102-1701</t>
  </si>
  <si>
    <t>M1702602061516 634383</t>
  </si>
  <si>
    <t>42090149</t>
  </si>
  <si>
    <t>M1702789365142 634722</t>
  </si>
  <si>
    <t>42091437</t>
  </si>
  <si>
    <t>경기 김포시 대곶면 율생로 83-16</t>
  </si>
  <si>
    <t>2023-12-18 오전 8:51:17</t>
  </si>
  <si>
    <t>M1702604129324 634395</t>
  </si>
  <si>
    <t>42091788</t>
  </si>
  <si>
    <t>정순만</t>
  </si>
  <si>
    <t>010-6271-4130</t>
  </si>
  <si>
    <t>부산 금정구 서동로92번길 23 3층</t>
  </si>
  <si>
    <t>M1702604129324 634394</t>
  </si>
  <si>
    <t>42091787</t>
  </si>
  <si>
    <t>M1702854010841 634992</t>
  </si>
  <si>
    <t>42091895</t>
  </si>
  <si>
    <t>조범석</t>
  </si>
  <si>
    <t>010-7761-1971</t>
  </si>
  <si>
    <t>전남 여수시 시청서2길 37-1 원룸 202 (대문안오른쪽)</t>
  </si>
  <si>
    <t>부재시 대문앞에 놓아주세요</t>
  </si>
  <si>
    <t>M1702783663996 634698</t>
  </si>
  <si>
    <t>42091416</t>
  </si>
  <si>
    <t>조호연</t>
  </si>
  <si>
    <t>010-4524-5758</t>
  </si>
  <si>
    <t>부산 해운대구 센텀중앙로 145 더샾센텀파크1차아파트 103-2401</t>
  </si>
  <si>
    <t>M1702723285757 634623</t>
  </si>
  <si>
    <t>42091811</t>
  </si>
  <si>
    <t>주경희</t>
  </si>
  <si>
    <t>010-6368-8154</t>
  </si>
  <si>
    <t>경기 안양시 동안구 경수대로 539 루미에르아파트 404호</t>
  </si>
  <si>
    <t>M1702723478139 634624</t>
  </si>
  <si>
    <t>42091812</t>
  </si>
  <si>
    <t>010-3767-8210</t>
  </si>
  <si>
    <t>서울 금천구 독산로50마길 20-4 대흥1차 101호</t>
  </si>
  <si>
    <t>2023-12-17 오후 8:31:28</t>
  </si>
  <si>
    <t>M1702800553600 634784</t>
  </si>
  <si>
    <t>42091511</t>
  </si>
  <si>
    <t>진형근</t>
  </si>
  <si>
    <t>010-3017-0878</t>
  </si>
  <si>
    <t>경기 군포시 고산로211번길 20 4층 403호</t>
  </si>
  <si>
    <t>기사님. 도착전 전화부탁합니다.</t>
  </si>
  <si>
    <t>M1702795003621 634747</t>
  </si>
  <si>
    <t>42091462</t>
  </si>
  <si>
    <t>차영신</t>
  </si>
  <si>
    <t>010-4664-9442</t>
  </si>
  <si>
    <t>전남 광양시 광장로 84 성호3차아파트 305동 904호</t>
  </si>
  <si>
    <t>M1702804509067 634867</t>
  </si>
  <si>
    <t>42091570</t>
  </si>
  <si>
    <t>최혜경</t>
  </si>
  <si>
    <t>010-9007-1707</t>
  </si>
  <si>
    <t>서울 용산구 서빙고로 35 용산시티파크1단지 102동 3305호</t>
  </si>
  <si>
    <t>김치속을 많이 넣어주세요</t>
  </si>
  <si>
    <t>2023-12-15 오전 10:44:09</t>
  </si>
  <si>
    <t>M1702597775054 634367</t>
  </si>
  <si>
    <t>42090171</t>
  </si>
  <si>
    <t>태태</t>
  </si>
  <si>
    <t>010-4674-5289</t>
  </si>
  <si>
    <t>경남 창원시 성산구 반지동 38-9 2층 계단 첫번째 201호</t>
  </si>
  <si>
    <t>부재시 집앞 문앞에 놓아주세요</t>
  </si>
  <si>
    <t>M1702774010966 634681</t>
  </si>
  <si>
    <t>42091402</t>
  </si>
  <si>
    <t>홍민정</t>
  </si>
  <si>
    <t>010-3244-0023</t>
  </si>
  <si>
    <t>경기 안산시 단원구 선부광장서로 42 102동 1101호</t>
  </si>
  <si>
    <t>2023-12-18 오전 8:50:58</t>
  </si>
  <si>
    <t>M1702821600938 239188</t>
  </si>
  <si>
    <t>42091780</t>
  </si>
  <si>
    <t>김의숙</t>
  </si>
  <si>
    <t>010-5285-9617</t>
  </si>
  <si>
    <t>서울 용산구 효창원로104나길 36 서계빌라 B동 201호</t>
  </si>
  <si>
    <t>배송 시 연락주세요.</t>
  </si>
  <si>
    <t>M1702821600938 239189</t>
  </si>
  <si>
    <t>42091781</t>
  </si>
  <si>
    <t>2023-12-18 오전 9:17:46</t>
  </si>
  <si>
    <t>M1702853201695 239195</t>
  </si>
  <si>
    <t>42092177</t>
  </si>
  <si>
    <t>유정홍</t>
  </si>
  <si>
    <t>010-2458-9697</t>
  </si>
  <si>
    <t>강원특별자치도 양양군 강현면 해맞이길 8-24 306호</t>
  </si>
  <si>
    <t>문앞.</t>
  </si>
  <si>
    <t>dionysos</t>
  </si>
  <si>
    <t>2023-12-17 오후 8:30:49</t>
  </si>
  <si>
    <t>M1702722296921 239161</t>
  </si>
  <si>
    <t>42091197</t>
  </si>
  <si>
    <t>정소이</t>
  </si>
  <si>
    <t>010-6591-8079</t>
  </si>
  <si>
    <t>부산 사상구 학감대로 109-16 신구덕우성아파트 106동 2205호</t>
  </si>
  <si>
    <t>2023-12-15 오후 7:01:57</t>
  </si>
  <si>
    <t>M1702631038424 239112</t>
  </si>
  <si>
    <t>42090709</t>
  </si>
  <si>
    <t>인천 계양구 서운로 34 계양 효성해링턴플레이스 115동804호</t>
  </si>
  <si>
    <t>2023-12-18 오후 3:35:30</t>
  </si>
  <si>
    <t>MWNA231218-00000390 104546</t>
  </si>
  <si>
    <t>42093016</t>
  </si>
  <si>
    <t>롯데캐슬경로당</t>
  </si>
  <si>
    <t>010-2035-8181</t>
  </si>
  <si>
    <t>울산 남구 신선로 45 (야음동, 롯데캐슬1단지아파트) 경로당</t>
  </si>
  <si>
    <t>2023-12-18 오전 11:26:26</t>
  </si>
  <si>
    <t>MWNA231218-00000048 104295</t>
  </si>
  <si>
    <t>42092431</t>
  </si>
  <si>
    <t>박숙경</t>
  </si>
  <si>
    <t>010-4918-7113</t>
  </si>
  <si>
    <t>서울 양천구 신정로 300 (신정동, 신정5차현대아파트) 501동 405호</t>
  </si>
  <si>
    <t>2023-12-19 오전 8:41:14</t>
  </si>
  <si>
    <t>MWNA231218-00000433 104613</t>
  </si>
  <si>
    <t>42093601</t>
  </si>
  <si>
    <t>하선옥</t>
  </si>
  <si>
    <t>010-8467-5044</t>
  </si>
  <si>
    <t>경기 용인시 기흥구 용구대로2469번길 20 (보정동, 죽전자이2차) 101-319호</t>
  </si>
  <si>
    <t>2023-12-18 오후 1:54:55</t>
  </si>
  <si>
    <t>M1702448959324 633922</t>
  </si>
  <si>
    <t>42092794</t>
  </si>
  <si>
    <t>고경남</t>
  </si>
  <si>
    <t>010-5672-1718</t>
  </si>
  <si>
    <t>서울 강남구 세곡동 508 강남신동아파밀리에1단지)101-703</t>
  </si>
  <si>
    <t>2023-12-18 오후 5:26:38</t>
  </si>
  <si>
    <t>M1702886267068 635195</t>
  </si>
  <si>
    <t>42093218</t>
  </si>
  <si>
    <t>고영옥</t>
  </si>
  <si>
    <t>010-9600-8628</t>
  </si>
  <si>
    <t>경기 안양시 만안구 안양로 207 (원평노블레스6차) 1동 402호</t>
  </si>
  <si>
    <t>2023-12-18 오후 5:00:42</t>
  </si>
  <si>
    <t>M1702884340108 635183</t>
  </si>
  <si>
    <t>42093161</t>
  </si>
  <si>
    <t>M1702884678690 635185</t>
  </si>
  <si>
    <t>42093163</t>
  </si>
  <si>
    <t>김경연</t>
  </si>
  <si>
    <t>010-9330-4317</t>
  </si>
  <si>
    <t>울산 북구 동대중앙로 29 202호(솔잎채)</t>
  </si>
  <si>
    <t>문앞에둬주세요#9999#</t>
  </si>
  <si>
    <t>2023-12-18 오후 5:26:39</t>
  </si>
  <si>
    <t>M1702886747897 635196</t>
  </si>
  <si>
    <t>42093226</t>
  </si>
  <si>
    <t>김성자</t>
  </si>
  <si>
    <t>010-4746-8558</t>
  </si>
  <si>
    <t>경기 파주시 해솔로 20 412-2401호</t>
  </si>
  <si>
    <t>김태자</t>
  </si>
  <si>
    <t>010-5418-1950</t>
  </si>
  <si>
    <t>M1702886747897 635197</t>
  </si>
  <si>
    <t>42093227</t>
  </si>
  <si>
    <t>2023-12-18 오후 3:58:25</t>
  </si>
  <si>
    <t>M1702881926258 635169</t>
  </si>
  <si>
    <t>42093052</t>
  </si>
  <si>
    <t>김욱</t>
  </si>
  <si>
    <t>010-2245-7920</t>
  </si>
  <si>
    <t>서울 마포구 성미산로 163-5 1층</t>
  </si>
  <si>
    <t>직접 받을께요.. 부재시 문 앞에 놔두시면 되요~~</t>
  </si>
  <si>
    <t>김욱Wook[Anthony]Kim</t>
  </si>
  <si>
    <t>2023-12-18 오전 11:24:34</t>
  </si>
  <si>
    <t>M1702861342432 635020</t>
  </si>
  <si>
    <t>42092394</t>
  </si>
  <si>
    <t>박응규</t>
  </si>
  <si>
    <t>010-5223-9256</t>
  </si>
  <si>
    <t>서울 송파구 중대로12길 8-12 (동서빌라) 302호</t>
  </si>
  <si>
    <t>2023-12-19 오전 8:39:48</t>
  </si>
  <si>
    <t>M1702902583187 635264</t>
  </si>
  <si>
    <t>42093513</t>
  </si>
  <si>
    <t>배금옥</t>
  </si>
  <si>
    <t>010-2998-9299</t>
  </si>
  <si>
    <t>전남 광양시 영수3길 5 1층</t>
  </si>
  <si>
    <t>2023-12-19 오전 9:40:06</t>
  </si>
  <si>
    <t>M1702945640641 635306</t>
  </si>
  <si>
    <t>42093683</t>
  </si>
  <si>
    <t>선경♡</t>
  </si>
  <si>
    <t>010-8873-9247</t>
  </si>
  <si>
    <t>경기 남양주시 평내로161번길 3-21 1층 맘씨솜씨선경씨반찬가게</t>
  </si>
  <si>
    <t>버스정류장 앞입니다. 큰길로 오세요.</t>
  </si>
  <si>
    <t>M1702886508871 635198</t>
  </si>
  <si>
    <t>42093219</t>
  </si>
  <si>
    <t>윤상호</t>
  </si>
  <si>
    <t>010-4301-8600</t>
  </si>
  <si>
    <t>인천 계양구 효서로 381 203동712호</t>
  </si>
  <si>
    <t>M1702886508871 635199</t>
  </si>
  <si>
    <t>42093220</t>
  </si>
  <si>
    <t>2023-12-13 오후 5:45:42</t>
  </si>
  <si>
    <t>M1702436817916 633846</t>
  </si>
  <si>
    <t>42088345</t>
  </si>
  <si>
    <t>윤희</t>
  </si>
  <si>
    <t>010-2664-4327</t>
  </si>
  <si>
    <t>경북 경주시 안강읍 노당리 64 노당생활불교원</t>
  </si>
  <si>
    <t>20일날 도착으로 택배부탁드립니다.</t>
  </si>
  <si>
    <t>2023-12-19 오전 9:40:02</t>
  </si>
  <si>
    <t>M1702875999872 635115</t>
  </si>
  <si>
    <t>42093671</t>
  </si>
  <si>
    <t>이성은</t>
  </si>
  <si>
    <t>010-4816-8002</t>
  </si>
  <si>
    <t>서울 은평구 은평로 152 대림에코빌 B03</t>
  </si>
  <si>
    <t>2023-12-18 오후 12:36:29</t>
  </si>
  <si>
    <t>M1702859326371 635005</t>
  </si>
  <si>
    <t>42092548</t>
  </si>
  <si>
    <t>이종달</t>
  </si>
  <si>
    <t>010-3593-0691</t>
  </si>
  <si>
    <t>부산 연제구 세병로 16 (한성기린아파트)102동1404호</t>
  </si>
  <si>
    <t>M1702905314630 635272</t>
  </si>
  <si>
    <t>42093523</t>
  </si>
  <si>
    <t>이종록</t>
  </si>
  <si>
    <t>010-4506-8258</t>
  </si>
  <si>
    <t>대구 북구 대현로10길 82 102동 702호</t>
  </si>
  <si>
    <t>2023-12-18 오후 12:36:30</t>
  </si>
  <si>
    <t>M1702865024067 635045</t>
  </si>
  <si>
    <t>42092551</t>
  </si>
  <si>
    <t>임유진</t>
  </si>
  <si>
    <t>010-3086-0747</t>
  </si>
  <si>
    <t>서울 성북구 종암로24가길 53 107동 1418호</t>
  </si>
  <si>
    <t>M1702881384811 635159</t>
  </si>
  <si>
    <t>42093046</t>
  </si>
  <si>
    <t>임정숙</t>
  </si>
  <si>
    <t>010-4413-5632</t>
  </si>
  <si>
    <t>서울 양천구 목동 728-4 (402호)</t>
  </si>
  <si>
    <t>임명숙</t>
  </si>
  <si>
    <t>010-2479-4760</t>
  </si>
  <si>
    <t>M1702885215215 635189</t>
  </si>
  <si>
    <t>42093165</t>
  </si>
  <si>
    <t>전제봉</t>
  </si>
  <si>
    <t>010-3381-2204</t>
  </si>
  <si>
    <t>강원특별자치도 태백시 태붐로 54 황지동 애시앙 1004동1303호</t>
  </si>
  <si>
    <t>2023-12-18 오후 1:32:03</t>
  </si>
  <si>
    <t>M1702872985981 635095</t>
  </si>
  <si>
    <t>42092771</t>
  </si>
  <si>
    <t>정문기</t>
  </si>
  <si>
    <t>010-7654-3977</t>
  </si>
  <si>
    <t>경기 화성시 남양읍 시청로 50 어아리스오피스텔 912호</t>
  </si>
  <si>
    <t>2023-12-18 오후 6:45:34</t>
  </si>
  <si>
    <t>M1702890487373 635215</t>
  </si>
  <si>
    <t>42093277</t>
  </si>
  <si>
    <t>조은지</t>
  </si>
  <si>
    <t>010-4633-0676</t>
  </si>
  <si>
    <t>울산 남구 수암로190번길 17 102동 1505호</t>
  </si>
  <si>
    <t>이지용</t>
  </si>
  <si>
    <t>010-5286-1107</t>
  </si>
  <si>
    <t>2023-12-18 오후 12:58:23</t>
  </si>
  <si>
    <t>M1702870429207 635083</t>
  </si>
  <si>
    <t>42092669</t>
  </si>
  <si>
    <t>최순영</t>
  </si>
  <si>
    <t>010-5342-1474</t>
  </si>
  <si>
    <t>경기 의왕시 부곡중앙남4길 5 501호</t>
  </si>
  <si>
    <t>M1702870429207 635082</t>
  </si>
  <si>
    <t>42092668</t>
  </si>
  <si>
    <t>2023-12-18 오후 2:24:51</t>
  </si>
  <si>
    <t>M1702875202500 635109</t>
  </si>
  <si>
    <t>42092852</t>
  </si>
  <si>
    <t>2023-12-19 오전 8:39:47</t>
  </si>
  <si>
    <t>M1702896894385 635235</t>
  </si>
  <si>
    <t>42093488</t>
  </si>
  <si>
    <t>황보주</t>
  </si>
  <si>
    <t>010-7337-7706</t>
  </si>
  <si>
    <t>부산 부산진구 백양관문로77번길 55 104동 704호</t>
  </si>
  <si>
    <t>도착전 문자부탁드림.</t>
  </si>
  <si>
    <t>2023-12-18 오후 12:35:57</t>
  </si>
  <si>
    <t>M1702869992199 239230</t>
  </si>
  <si>
    <t>42092536</t>
  </si>
  <si>
    <t>깊은산속옹달샘</t>
  </si>
  <si>
    <t>010-8952-7885</t>
  </si>
  <si>
    <t>부산 영도구 태종로 405 101동 1603호</t>
  </si>
  <si>
    <t>M1702869992199 239228</t>
  </si>
  <si>
    <t>42092534</t>
  </si>
  <si>
    <t>M1702869992199 239229</t>
  </si>
  <si>
    <t>42092535</t>
  </si>
  <si>
    <t>2023-12-18 오후 5:00:12</t>
  </si>
  <si>
    <t>M1702883526050 239246</t>
  </si>
  <si>
    <t>42093126</t>
  </si>
  <si>
    <t>010-8748-5971</t>
  </si>
  <si>
    <t>서울 성동구 둘레길 21 102동 1102호</t>
  </si>
  <si>
    <t>안전하게 배송해 주세요.</t>
  </si>
  <si>
    <t>M1702869682976 239226</t>
  </si>
  <si>
    <t>42092532</t>
  </si>
  <si>
    <t>이은도</t>
  </si>
  <si>
    <t>010-3290-1518</t>
  </si>
  <si>
    <t>충남 예산군 광시면 장신신흥길 334 1층</t>
  </si>
  <si>
    <t>M1702868053710 239224</t>
  </si>
  <si>
    <t>42092530</t>
  </si>
  <si>
    <t>장숙</t>
  </si>
  <si>
    <t>010-4504-0555</t>
  </si>
  <si>
    <t>경북 성주군 성주읍 성주읍1길 25 대구렌트카</t>
  </si>
  <si>
    <t>M1702868053710 239223</t>
  </si>
  <si>
    <t>42092529</t>
  </si>
  <si>
    <t>2023-12-19 오후 3:22:53</t>
  </si>
  <si>
    <t>M1702966611526 635455</t>
  </si>
  <si>
    <t>42094204</t>
  </si>
  <si>
    <t>010-9552-5869</t>
  </si>
  <si>
    <t>인천 연수구 선학로68번길 8 (동아하이빌) 401호</t>
  </si>
  <si>
    <t>[김치]최진사댁 나박물김치 2kg[SH]</t>
  </si>
  <si>
    <t>★19출고 20도착★</t>
    <phoneticPr fontId="17" type="noConversion"/>
  </si>
  <si>
    <t>M1702966611526 635456</t>
  </si>
  <si>
    <t>42094205</t>
  </si>
  <si>
    <t>[김치]최진사댁 동치미 2kg[SH]</t>
  </si>
  <si>
    <t>2023-12-20 오전 8:53:27</t>
  </si>
  <si>
    <t>MWNA231219-00000157 104793</t>
  </si>
  <si>
    <t>42094776</t>
  </si>
  <si>
    <t>김동석</t>
  </si>
  <si>
    <t>010-8728-3018</t>
  </si>
  <si>
    <t>경기 성남시 중원구 자혜로16번길 19-1 (금광동) 104호</t>
  </si>
  <si>
    <t>2023-12-19 오후 3:24:43</t>
  </si>
  <si>
    <t>MWNA231219-00000106 104755</t>
  </si>
  <si>
    <t>42094221</t>
  </si>
  <si>
    <t>박진선</t>
  </si>
  <si>
    <t>010-5522-2291</t>
  </si>
  <si>
    <t>인천 남동구 청능대로715번길 62 (논현동, 등대마을논현주공14단지 비상가) 1407동1906호</t>
  </si>
  <si>
    <t>2023-12-19 오후 2:07:49</t>
  </si>
  <si>
    <t>MWNA231219-00000088 104736</t>
  </si>
  <si>
    <t>42094120</t>
  </si>
  <si>
    <t>함지영</t>
  </si>
  <si>
    <t>010-2923-5597</t>
  </si>
  <si>
    <t>부산 수영구 망미동 442-16 망미중앙시장 104호</t>
  </si>
  <si>
    <t>2023-12-19 오후 1:40:46</t>
  </si>
  <si>
    <t>M1702895101585 160204</t>
  </si>
  <si>
    <t>42094066</t>
  </si>
  <si>
    <t>연화</t>
  </si>
  <si>
    <t>010-9265-2657</t>
  </si>
  <si>
    <t>부산 북구 시랑로131번길 19 경원골든빌라4차 405호</t>
  </si>
  <si>
    <t>2023-12-19 오후 8:03:45</t>
  </si>
  <si>
    <t>M1702980000914 635541</t>
  </si>
  <si>
    <t>42094504</t>
  </si>
  <si>
    <t>my7jjumong</t>
  </si>
  <si>
    <t>010-6335-4458</t>
  </si>
  <si>
    <t>경기 구리시 검배로136번길 60 203호</t>
  </si>
  <si>
    <t>2023-12-20 오전 8:51:57</t>
  </si>
  <si>
    <t>M1702988480694 635580</t>
  </si>
  <si>
    <t>42094672</t>
  </si>
  <si>
    <t>고서윤</t>
  </si>
  <si>
    <t>010-7680-0760</t>
  </si>
  <si>
    <t>서울 동대문구 장안동 377-3 1층</t>
  </si>
  <si>
    <t>문앞에놔주세요</t>
  </si>
  <si>
    <t>2023-12-19 오후 5:45:36</t>
  </si>
  <si>
    <t>M1702970356527 635475</t>
  </si>
  <si>
    <t>42094390</t>
  </si>
  <si>
    <t>고원경</t>
  </si>
  <si>
    <t>010-8774-0499</t>
  </si>
  <si>
    <t>전남 여수시 소라면 덕양로 97-9 죽림휴먼시아 101동206호</t>
  </si>
  <si>
    <t>M1702970356527 635477</t>
  </si>
  <si>
    <t>42094392</t>
  </si>
  <si>
    <t>M1702970356527 635476</t>
  </si>
  <si>
    <t>42094391</t>
  </si>
  <si>
    <t>2023-12-19 오후 4:24:30</t>
  </si>
  <si>
    <t>M1702967959053 635464</t>
  </si>
  <si>
    <t>42094271</t>
  </si>
  <si>
    <t>고정임</t>
  </si>
  <si>
    <t>010-7557-5076</t>
  </si>
  <si>
    <t>경남 양산시 번영로 435-1 소주휴먼시아110동105호</t>
  </si>
  <si>
    <t>배추생김치니까 익지않게 보내주세요</t>
  </si>
  <si>
    <t>M1702967959053 635465</t>
  </si>
  <si>
    <t>42094272</t>
  </si>
  <si>
    <t>2023-12-20 오전 8:51:58</t>
  </si>
  <si>
    <t>M1703000441034 635611</t>
  </si>
  <si>
    <t>42094698</t>
  </si>
  <si>
    <t>김시윤</t>
  </si>
  <si>
    <t>010-2327-5235</t>
  </si>
  <si>
    <t>광주 북구 용두동 1111 111동 702호</t>
  </si>
  <si>
    <t>2023-12-19 오후 5:19:49</t>
  </si>
  <si>
    <t>M1702973659066 635510</t>
  </si>
  <si>
    <t>42094367</t>
  </si>
  <si>
    <t>김이수</t>
  </si>
  <si>
    <t>010-2659-9413</t>
  </si>
  <si>
    <t>인천 남동구 아암대로1503번길 98 한화에코메트로607동 3104호</t>
  </si>
  <si>
    <t>M1702973659066 635509</t>
  </si>
  <si>
    <t>42094366</t>
  </si>
  <si>
    <t>2023-12-19 오후 1:26:54</t>
  </si>
  <si>
    <t>M1702958853686 635424</t>
  </si>
  <si>
    <t>42094036</t>
  </si>
  <si>
    <t>010-2625-3625</t>
  </si>
  <si>
    <t>광주 광산구 송정공원로11번길 62-36 (단층 주택)</t>
  </si>
  <si>
    <t>2023-12-19 오후 5:19:48</t>
  </si>
  <si>
    <t>M1702971959819 635497</t>
  </si>
  <si>
    <t>42094357</t>
  </si>
  <si>
    <t>010-4304-9704</t>
  </si>
  <si>
    <t>2023-12-19 오전 11:21:52</t>
  </si>
  <si>
    <t>M1702948460070 635321</t>
  </si>
  <si>
    <t>42093816</t>
  </si>
  <si>
    <t>김향숙</t>
  </si>
  <si>
    <t>010-7674-5614</t>
  </si>
  <si>
    <t>경기 고양시 덕양구 대덕산로 147 104-506호</t>
  </si>
  <si>
    <t>2023-12-19 오후 4:24:24</t>
  </si>
  <si>
    <t>M1702702536267 634573</t>
  </si>
  <si>
    <t>42094266</t>
  </si>
  <si>
    <t>박기택</t>
  </si>
  <si>
    <t>010-2382-2865</t>
  </si>
  <si>
    <t>부산 해운대구 신반송로 29 벽산삼협아파트104동203호</t>
  </si>
  <si>
    <t>2023-12-19 오후 2:43:47</t>
  </si>
  <si>
    <t>M1702963522849 635447</t>
  </si>
  <si>
    <t>42094147</t>
  </si>
  <si>
    <t>박나유</t>
  </si>
  <si>
    <t>010-3220-3181</t>
  </si>
  <si>
    <t>인천 남동구 구월남로 116 하늘지움2차 607호</t>
  </si>
  <si>
    <t>M1702968878010 635469</t>
  </si>
  <si>
    <t>42094273</t>
  </si>
  <si>
    <t>박서영</t>
  </si>
  <si>
    <t>010-5605-1334</t>
  </si>
  <si>
    <t>충남 아산시 신창면 남성길 72 신모아엘가비스타1차 103동1601호</t>
  </si>
  <si>
    <t>금분</t>
  </si>
  <si>
    <t>010-3317-2450</t>
  </si>
  <si>
    <t>2023-12-19 오후 8:03:44</t>
  </si>
  <si>
    <t>M1702978918694 635534</t>
  </si>
  <si>
    <t>42094498</t>
  </si>
  <si>
    <t>박태정</t>
  </si>
  <si>
    <t>010-3888-4787</t>
  </si>
  <si>
    <t>강원특별자치도 춘천시 칠전서길 15-2 대우2차 203동701호</t>
  </si>
  <si>
    <t>M1702978918694 635535</t>
  </si>
  <si>
    <t>42094499</t>
  </si>
  <si>
    <t>M1702887663429 635207</t>
  </si>
  <si>
    <t>42093270</t>
  </si>
  <si>
    <t>배민환</t>
  </si>
  <si>
    <t>010-3563-1409</t>
  </si>
  <si>
    <t>경남 거제시 중곡로2길 29 고려2차아파트 201동701호</t>
  </si>
  <si>
    <t>넉넉하게 넣어서 12/21(목)까지 배송바랍니다.</t>
  </si>
  <si>
    <t>M1702995877234 635603</t>
  </si>
  <si>
    <t>42094692</t>
  </si>
  <si>
    <t>배승근</t>
  </si>
  <si>
    <t>010-5500-1280</t>
  </si>
  <si>
    <t>경기 광명시 금당로 11 606동1409호</t>
  </si>
  <si>
    <t>2023-12-19 오전 11:52:54</t>
  </si>
  <si>
    <t>M1702952077234 635360</t>
  </si>
  <si>
    <t>42093890</t>
  </si>
  <si>
    <t>변순영</t>
  </si>
  <si>
    <t>010-2171-2877</t>
  </si>
  <si>
    <t>경기 고양시 일산동구 중산로 101 하늘마을1단지 111동505호</t>
  </si>
  <si>
    <t>2023-12-19 오후 6:59:20</t>
  </si>
  <si>
    <t>M1702977419700 635528</t>
  </si>
  <si>
    <t>42094460</t>
  </si>
  <si>
    <t>신영재</t>
  </si>
  <si>
    <t>010-9005-1781</t>
  </si>
  <si>
    <t>전북 익산시 함열읍 석매리 824-2 석치마을</t>
  </si>
  <si>
    <t>신다래</t>
  </si>
  <si>
    <t>010-4195-2167</t>
  </si>
  <si>
    <t>M1702958391945 635420</t>
  </si>
  <si>
    <t>42094033</t>
  </si>
  <si>
    <t>염기현</t>
  </si>
  <si>
    <t>010-4041-1098</t>
  </si>
  <si>
    <t>서울 강북구 도봉로 278 그랜드파크 1603호</t>
  </si>
  <si>
    <t>2023-12-19 오전 11:52:55</t>
  </si>
  <si>
    <t>M1702953048161 635377</t>
  </si>
  <si>
    <t>42093911</t>
  </si>
  <si>
    <t>이성희</t>
  </si>
  <si>
    <t>010-2019-7224</t>
  </si>
  <si>
    <t>부산 남구 수영로 12 세종그랑시아아파트 102동 1002호</t>
  </si>
  <si>
    <t>2023-12-19 오전 11:21:53</t>
  </si>
  <si>
    <t>M1702951536957 635348</t>
  </si>
  <si>
    <t>42093840</t>
  </si>
  <si>
    <t>이순옥</t>
  </si>
  <si>
    <t>010-8861-9001</t>
  </si>
  <si>
    <t>경기 화성시 향남읍 상신하길로328번길 21 304동 1903호</t>
  </si>
  <si>
    <t>M1703014327128 635620</t>
  </si>
  <si>
    <t>42094705</t>
  </si>
  <si>
    <t>이창호</t>
  </si>
  <si>
    <t>010-5420-8228</t>
  </si>
  <si>
    <t>충남 아산시 번영로115번길 21 아산고등학교</t>
  </si>
  <si>
    <t>과학정보부로 배송</t>
  </si>
  <si>
    <t>M1703014327128 635621</t>
  </si>
  <si>
    <t>42094706</t>
  </si>
  <si>
    <t>2023-12-19 오후 1:39:44</t>
  </si>
  <si>
    <t>M1702959733360 635430</t>
  </si>
  <si>
    <t>42094056</t>
  </si>
  <si>
    <t>이현정</t>
  </si>
  <si>
    <t>010-5644-2691</t>
  </si>
  <si>
    <t>경기 부천시 길주로 234 힐스테이트 103동3502호</t>
  </si>
  <si>
    <t>단순하게살기</t>
  </si>
  <si>
    <t>M1703025025044 635625</t>
  </si>
  <si>
    <t>42094711</t>
  </si>
  <si>
    <t>이희영</t>
  </si>
  <si>
    <t>010-3776-9836</t>
  </si>
  <si>
    <t>서울 은평구 신사동 342-48 2층</t>
  </si>
  <si>
    <t>2023-12-19 오후 1:57:17</t>
  </si>
  <si>
    <t>M1702960349360 635431</t>
  </si>
  <si>
    <t>42094091</t>
  </si>
  <si>
    <t>장찬종</t>
  </si>
  <si>
    <t>010-3311-4480</t>
  </si>
  <si>
    <t>경기 시흥시 오이도4길 33 201호</t>
  </si>
  <si>
    <t>M1702953318608 635388</t>
  </si>
  <si>
    <t>42093913</t>
  </si>
  <si>
    <t>정오현</t>
  </si>
  <si>
    <t>010-9237-4059</t>
  </si>
  <si>
    <t>서울 동대문구 사가정로12길 7 2층</t>
  </si>
  <si>
    <t>배송전 연락부탁드립니다</t>
  </si>
  <si>
    <t>2023-12-19 오후 12:56:23</t>
  </si>
  <si>
    <t>M1702956889423 635413</t>
  </si>
  <si>
    <t>42093994</t>
  </si>
  <si>
    <t>조승현</t>
  </si>
  <si>
    <t>010-4604-5281</t>
  </si>
  <si>
    <t>경기 광주시 청석로 70 103-1001호</t>
  </si>
  <si>
    <t>M1702956889423 635412</t>
  </si>
  <si>
    <t>42093993</t>
  </si>
  <si>
    <t>2023-12-19 오후 5:19:46</t>
  </si>
  <si>
    <t>M1702951207379 635341</t>
  </si>
  <si>
    <t>42094343</t>
  </si>
  <si>
    <t>함인순</t>
  </si>
  <si>
    <t>010-2949-2281</t>
  </si>
  <si>
    <t>경기 용인시 기흥구 동백8로131번길 20 백현마을주공9단지 2904-402</t>
  </si>
  <si>
    <t>문앞 배송</t>
  </si>
  <si>
    <t>2023-12-21 오전 8:53:33</t>
  </si>
  <si>
    <t>MWNA231221-00000026 105167</t>
  </si>
  <si>
    <t>42096181</t>
  </si>
  <si>
    <t>공윤경</t>
  </si>
  <si>
    <t>010-3677-7107</t>
  </si>
  <si>
    <t>경기 파주시 숲속노을로 298 (문발동, 노을빛마을주공아파트) 108동802호</t>
  </si>
  <si>
    <t>2023-12-21 오전 9:53:34</t>
  </si>
  <si>
    <t>MWNA231221-00000030 105173</t>
  </si>
  <si>
    <t>42096234</t>
  </si>
  <si>
    <t>김성봉</t>
  </si>
  <si>
    <t>010-3456-0096</t>
  </si>
  <si>
    <t>서울 도봉구 마들로 705-3 (도봉동) 202호</t>
  </si>
  <si>
    <t>2023-12-21 오전 8:53:31</t>
  </si>
  <si>
    <t>MWNA231221-00000003 105144</t>
  </si>
  <si>
    <t>42096158</t>
  </si>
  <si>
    <t>김영순</t>
  </si>
  <si>
    <t>010-3495-3605</t>
  </si>
  <si>
    <t>경남 밀양시 삼문중앙로2길 28 (삼문동, 건우빌리지) 가동401호</t>
  </si>
  <si>
    <t>문앞에 두시고 문자부탁드려요</t>
  </si>
  <si>
    <t>2023-12-20 오후 12:35:08</t>
  </si>
  <si>
    <t>MWNA231220-00000177 104985</t>
  </si>
  <si>
    <t>42095243</t>
  </si>
  <si>
    <t>노영해</t>
  </si>
  <si>
    <t>010-7411-3920</t>
  </si>
  <si>
    <t>서울 중구 퇴계로 72 (회현동1가, 리더스뷰남산) 윌로우동 2504호</t>
  </si>
  <si>
    <t>2023-12-20 오전 10:24:23</t>
  </si>
  <si>
    <t>MWNA231220-00000035 104845</t>
  </si>
  <si>
    <t>42094927</t>
  </si>
  <si>
    <t>장연수</t>
  </si>
  <si>
    <t>010-4630-1091</t>
  </si>
  <si>
    <t>경기 의정부시 안말로85번길 10 (호원동, 호원우성아파트(1차)) 103-106호</t>
  </si>
  <si>
    <t>2023-12-20 오후 1:59:11</t>
  </si>
  <si>
    <t>M1703039951146 635731</t>
  </si>
  <si>
    <t>42095391</t>
  </si>
  <si>
    <t>김영진</t>
  </si>
  <si>
    <t>010-3471-1599</t>
  </si>
  <si>
    <t>충남 천안시 서북구 성환읍 성환2로 56 101동 506호</t>
  </si>
  <si>
    <t>윤여자</t>
  </si>
  <si>
    <t>010-3237-2401</t>
  </si>
  <si>
    <t>2023-12-20 오후 4:23:20</t>
  </si>
  <si>
    <t>M1703055868600 635785</t>
  </si>
  <si>
    <t>42095621</t>
  </si>
  <si>
    <t>김옥희</t>
  </si>
  <si>
    <t>010-4111-0612</t>
  </si>
  <si>
    <t>충남 당진시 송악읍 중흥1길 51 세종그랑시아103동405호</t>
  </si>
  <si>
    <t>2023-12-21 오전 8:51:41</t>
  </si>
  <si>
    <t>M1703104602833 635912</t>
  </si>
  <si>
    <t>42096044</t>
  </si>
  <si>
    <t>김종철</t>
  </si>
  <si>
    <t>010-9077-3244</t>
  </si>
  <si>
    <t>경기 부천시 범안로95번길 32 부천힐스테이트3단지301동1501호</t>
  </si>
  <si>
    <t>2023-12-20 오후 4:45:49</t>
  </si>
  <si>
    <t>M1703056920800 635796</t>
  </si>
  <si>
    <t>42095660</t>
  </si>
  <si>
    <t>김진희</t>
  </si>
  <si>
    <t>010-8794-8250</t>
  </si>
  <si>
    <t>서울 관악구 광신길 160 104동1704호</t>
  </si>
  <si>
    <t>2023-12-20 오후 3:51:53</t>
  </si>
  <si>
    <t>M1703054536772 635775</t>
  </si>
  <si>
    <t>42095539</t>
  </si>
  <si>
    <t>박애선</t>
  </si>
  <si>
    <t>010-2496-6416</t>
  </si>
  <si>
    <t>서울 동작구 신대방4길 22 101호</t>
  </si>
  <si>
    <t>M1703100448610 635907</t>
  </si>
  <si>
    <t>42096043</t>
  </si>
  <si>
    <t>박정우</t>
  </si>
  <si>
    <t>010-3389-3187</t>
  </si>
  <si>
    <t>경기 광명시 안현로 34 주공아파트 312-1407</t>
  </si>
  <si>
    <t>현관앞 희망</t>
  </si>
  <si>
    <t>M1703081821617 635886</t>
  </si>
  <si>
    <t>42096032</t>
  </si>
  <si>
    <t>박진철</t>
  </si>
  <si>
    <t>010-4063-6145</t>
  </si>
  <si>
    <t>경기 성남시 분당구 동판교로 212 613동 1004호</t>
  </si>
  <si>
    <t>M1703081821617 635887</t>
  </si>
  <si>
    <t>42096033</t>
  </si>
  <si>
    <t>2023-12-20 오후 12:33:28</t>
  </si>
  <si>
    <t>M1703038943349 635689</t>
  </si>
  <si>
    <t>42095070</t>
  </si>
  <si>
    <t>서지용</t>
  </si>
  <si>
    <t>010-5380-2837</t>
  </si>
  <si>
    <t>경기 수원시 장안구 율전동 159 402</t>
  </si>
  <si>
    <t>M1703083119456 635899</t>
  </si>
  <si>
    <t>42096037</t>
  </si>
  <si>
    <t>우효</t>
  </si>
  <si>
    <t>010-6472-5627</t>
  </si>
  <si>
    <t>광주 남구 효덕로 291 금호아파트 102동1802호</t>
  </si>
  <si>
    <t>M1702788204821 634717</t>
  </si>
  <si>
    <t>42091430</t>
  </si>
  <si>
    <t>유찬시현맘</t>
  </si>
  <si>
    <t>010-9121-0763</t>
  </si>
  <si>
    <t>서울 양천구 목동동로 130 1401동1201호</t>
  </si>
  <si>
    <t>모두 12월 22일에 도착해주세요</t>
    <phoneticPr fontId="17" type="noConversion"/>
  </si>
  <si>
    <t>2023-12-20 오후 8:29:18</t>
  </si>
  <si>
    <t>M1703070949823 635852</t>
  </si>
  <si>
    <t>42095865</t>
  </si>
  <si>
    <t>윤인선</t>
  </si>
  <si>
    <t>010-6713-5403</t>
  </si>
  <si>
    <t>서울 강남구 영동대로85길 17-9 화인하이빌 301</t>
  </si>
  <si>
    <t>2023-12-20 오후 6:25:39</t>
  </si>
  <si>
    <t>M1703062058268 635817</t>
  </si>
  <si>
    <t>42095768</t>
  </si>
  <si>
    <t>이경문</t>
  </si>
  <si>
    <t>010-8253-2332</t>
  </si>
  <si>
    <t>부산 사하구 하신중앙로 265 309동 405호</t>
  </si>
  <si>
    <t>M1703062058268 635816</t>
  </si>
  <si>
    <t>42095767</t>
  </si>
  <si>
    <t>2023-12-20 오후 8:29:17</t>
  </si>
  <si>
    <t>M1703067015664 635836</t>
  </si>
  <si>
    <t>42095849</t>
  </si>
  <si>
    <t>이명숙</t>
  </si>
  <si>
    <t>010-2230-6179</t>
  </si>
  <si>
    <t>부산 부산진구 백양관문로 104 국제백양아파트 5-1403</t>
  </si>
  <si>
    <t>2023-12-20 오후 3:21:07</t>
  </si>
  <si>
    <t>M1703050433228 635740</t>
  </si>
  <si>
    <t>42095492</t>
  </si>
  <si>
    <t>이문숙</t>
  </si>
  <si>
    <t>010-4146-8539</t>
  </si>
  <si>
    <t>광주 북구 문산로 20 문흥상록@107-1061</t>
  </si>
  <si>
    <t>2023-12-21 오전 8:51:42</t>
  </si>
  <si>
    <t>M1703112944153 635921</t>
  </si>
  <si>
    <t>42096057</t>
  </si>
  <si>
    <t>이은희</t>
  </si>
  <si>
    <t>010-9377-6946</t>
  </si>
  <si>
    <t>대구 수성구 청수로 257 1308동 203호</t>
  </si>
  <si>
    <t>김효현</t>
  </si>
  <si>
    <t>M1703056398135 635787</t>
  </si>
  <si>
    <t>42095622</t>
  </si>
  <si>
    <t>이지선</t>
  </si>
  <si>
    <t>010-8970-9812</t>
  </si>
  <si>
    <t>전북 익산시 고봉로24길 18 302동807호</t>
  </si>
  <si>
    <t>M1703066149187 635829</t>
  </si>
  <si>
    <t>42095843</t>
  </si>
  <si>
    <t>이하영</t>
  </si>
  <si>
    <t>010-3499-7708</t>
  </si>
  <si>
    <t>충북 청주시 청원구 오창읍 오창중앙로 32 206동 501호</t>
  </si>
  <si>
    <t>M1703040771382 635702</t>
  </si>
  <si>
    <t>42095083</t>
  </si>
  <si>
    <t>임진우</t>
  </si>
  <si>
    <t>010-8748-8730</t>
  </si>
  <si>
    <t>서울 관악구 신림동 419-48 예성빌라 104호</t>
  </si>
  <si>
    <t>M1703070084431 635845</t>
  </si>
  <si>
    <t>42095859</t>
  </si>
  <si>
    <t>정미화</t>
  </si>
  <si>
    <t>010-5596-6776</t>
  </si>
  <si>
    <t>경기 시흥시 호현로63번길 8-1 석윤스카이빌A동501호</t>
  </si>
  <si>
    <t>문앞에 올려다 주세요^^</t>
  </si>
  <si>
    <t>2023-12-21 오전 10:23:22</t>
  </si>
  <si>
    <t>M1703120221444 635938</t>
  </si>
  <si>
    <t>42096251</t>
  </si>
  <si>
    <t>최성욱</t>
  </si>
  <si>
    <t>010-6721-1707</t>
  </si>
  <si>
    <t>광주 남구 송암로 114 본관2층</t>
  </si>
  <si>
    <t>M1703055493732 635782</t>
  </si>
  <si>
    <t>42095619</t>
  </si>
  <si>
    <t>최성희</t>
  </si>
  <si>
    <t>010-9950-1431</t>
  </si>
  <si>
    <t>경남 양산시 회현1길 3 협성강변타운 102동1510호</t>
  </si>
  <si>
    <t>2023-12-21 오전 9:51:30</t>
  </si>
  <si>
    <t>M1703117089524 239334</t>
  </si>
  <si>
    <t>42096211</t>
  </si>
  <si>
    <t>M1703117089524 239333</t>
  </si>
  <si>
    <t>42096210</t>
  </si>
  <si>
    <t>2023-12-21 오전 8:51:08</t>
  </si>
  <si>
    <t>M1703082108494 239326</t>
  </si>
  <si>
    <t>42095941</t>
  </si>
  <si>
    <t>조건희</t>
  </si>
  <si>
    <t>010-9928-7997</t>
  </si>
  <si>
    <t>경기 고양시 덕양구 삼원안길 38 401호(삼겹살건물4층)</t>
  </si>
  <si>
    <t>삼겹살건물4층 #6735#</t>
  </si>
  <si>
    <t>2023-12-22 오전 8:49:45</t>
  </si>
  <si>
    <t>MWNA231221-00000215 105334</t>
  </si>
  <si>
    <t>42097332</t>
  </si>
  <si>
    <t>김관숙</t>
  </si>
  <si>
    <t>010-3276-3163</t>
  </si>
  <si>
    <t>인천 부평구 화랑로77번길 25 (산곡동, 건영빌라) 가동 102호</t>
  </si>
  <si>
    <t>2023-12-21 오후 2:55:12</t>
  </si>
  <si>
    <t>MWNA231221-00000103 105238</t>
  </si>
  <si>
    <t>42096712</t>
  </si>
  <si>
    <t>정선빈</t>
  </si>
  <si>
    <t>010-5413-4456</t>
  </si>
  <si>
    <t>경기 광주시 능평로 21 (능평동, 오포 우림필유 골드 135) 103동403호</t>
  </si>
  <si>
    <t>2023-12-21 오후 1:29:54</t>
  </si>
  <si>
    <t>MWNA231221-00000076 105221</t>
  </si>
  <si>
    <t>42096583</t>
  </si>
  <si>
    <t>최형정</t>
  </si>
  <si>
    <t>010-3352-1491</t>
  </si>
  <si>
    <t>경기 성남시 분당구 판교대장로7길 57 (대장동, 판교 퍼스트힐 푸르지오 2단지) 2단지208동1001호</t>
  </si>
  <si>
    <t>2023-12-22 오전 8:47:33</t>
  </si>
  <si>
    <t>2023122277922571 2023122241970351</t>
  </si>
  <si>
    <t>42097169</t>
  </si>
  <si>
    <t>성미선</t>
  </si>
  <si>
    <t>010-9143-0986</t>
  </si>
  <si>
    <t>경기도 남양주시 평내동 577-3 302호</t>
  </si>
  <si>
    <t>2023-12-21 오후 12:57:00</t>
  </si>
  <si>
    <t>2023122160231701 2023122114096821</t>
  </si>
  <si>
    <t>42096432</t>
  </si>
  <si>
    <t>유경옥</t>
  </si>
  <si>
    <t>010-8601-9320</t>
  </si>
  <si>
    <t>서울특별시 양천구 오목로32길 19 (신정동) 지층</t>
  </si>
  <si>
    <t>2023-12-21 오후 8:55:15</t>
  </si>
  <si>
    <t>M1703152638250 636083</t>
  </si>
  <si>
    <t>42097095</t>
  </si>
  <si>
    <t>MEI</t>
  </si>
  <si>
    <t>010-7120-8825</t>
  </si>
  <si>
    <t>인천 서구 청라동 149-2 329동 401호</t>
  </si>
  <si>
    <t>2023-12-22 오전 8:48:08</t>
  </si>
  <si>
    <t>M1703177001180 636130</t>
  </si>
  <si>
    <t>42097243</t>
  </si>
  <si>
    <t>서울 동대문구 장안동 377-3 1층 남대문갈빗살</t>
  </si>
  <si>
    <t>문앞에놔주세용</t>
  </si>
  <si>
    <t>2023-12-21 오후 5:56:34</t>
  </si>
  <si>
    <t>M1703146752286 636058</t>
  </si>
  <si>
    <t>42096972</t>
  </si>
  <si>
    <t>구수빈</t>
  </si>
  <si>
    <t>010-5514-0080</t>
  </si>
  <si>
    <t>광주 남구 송암로 114 2층</t>
  </si>
  <si>
    <t>M1703146752286 636059</t>
  </si>
  <si>
    <t>42096973</t>
  </si>
  <si>
    <t>M1703146752286 636060</t>
  </si>
  <si>
    <t>42096974</t>
  </si>
  <si>
    <t>2023-12-22 오전 8:48:06</t>
  </si>
  <si>
    <t>M1703150308925 636079</t>
  </si>
  <si>
    <t>42097207</t>
  </si>
  <si>
    <t>2023-12-21 오후 6:17:28</t>
  </si>
  <si>
    <t>M1703149466368 636076</t>
  </si>
  <si>
    <t>42097022</t>
  </si>
  <si>
    <t>토요일까지 도착하도록 배송 부탁드립니다. 꼭꼭!!</t>
  </si>
  <si>
    <t>2023-12-21 오후 12:57:36</t>
  </si>
  <si>
    <t>M1703129798174 635983</t>
  </si>
  <si>
    <t>42096453</t>
  </si>
  <si>
    <t>김제용</t>
  </si>
  <si>
    <t>010-2867-7273</t>
  </si>
  <si>
    <t>경기 양주시 장흥면 권율로 102-16 그린숲타운 101동 301호</t>
  </si>
  <si>
    <t>2023-12-22 오전 8:48:07</t>
  </si>
  <si>
    <t>M1703160539982 636104</t>
  </si>
  <si>
    <t>42097219</t>
  </si>
  <si>
    <t>대구 북구 칠곡중앙대로 225 101/501호</t>
  </si>
  <si>
    <t>2023-12-21 오후 3:48:02</t>
  </si>
  <si>
    <t>M1703138136960 636025</t>
  </si>
  <si>
    <t>42096747</t>
  </si>
  <si>
    <t>노현옥</t>
  </si>
  <si>
    <t>010-9390-0662</t>
  </si>
  <si>
    <t>경남 창원시 성산구 창이대로881번길 19 110동1502호</t>
  </si>
  <si>
    <t>2023-12-21 오전 11:42:51</t>
  </si>
  <si>
    <t>M1703125859343 635967</t>
  </si>
  <si>
    <t>42096343</t>
  </si>
  <si>
    <t>문수정</t>
  </si>
  <si>
    <t>010-2126-0097</t>
  </si>
  <si>
    <t>서울 강남구 논현동 172-6 4층401호</t>
  </si>
  <si>
    <t>도착시 김치라고 문자주세용</t>
  </si>
  <si>
    <t>2023-12-22 오전 10:53:54</t>
  </si>
  <si>
    <t>M1703208776677 636152</t>
  </si>
  <si>
    <t>42097482</t>
  </si>
  <si>
    <t>송영섭</t>
  </si>
  <si>
    <t>010-5849-1999</t>
  </si>
  <si>
    <t>경기 화성시 용주로48번길 20 예인홈A동203호</t>
  </si>
  <si>
    <t>배송전 문자 바랍니다.</t>
  </si>
  <si>
    <t>M1703161757059 636108</t>
  </si>
  <si>
    <t>42097223</t>
  </si>
  <si>
    <t>우찬혁</t>
  </si>
  <si>
    <t>010-9819-7886</t>
  </si>
  <si>
    <t>인천 부평구 굴포로 158 서해그랑블 509동701호</t>
  </si>
  <si>
    <t>문앞에 두세요</t>
  </si>
  <si>
    <t>2023-12-21 오후 2:08:20</t>
  </si>
  <si>
    <t>M1703134440422 636008</t>
  </si>
  <si>
    <t>42096620</t>
  </si>
  <si>
    <t>이경미</t>
  </si>
  <si>
    <t>010-4146-1090</t>
  </si>
  <si>
    <t>서울 강남구 양재대로55길 10 112-1302</t>
  </si>
  <si>
    <t>M1703148950008 636074</t>
  </si>
  <si>
    <t>42097020</t>
  </si>
  <si>
    <t>이광규</t>
  </si>
  <si>
    <t>010-5537-2003</t>
  </si>
  <si>
    <t>인천 계양구 양지로 7 동양주공105동302호</t>
  </si>
  <si>
    <t>M1703126611442 635971</t>
  </si>
  <si>
    <t>42096444</t>
  </si>
  <si>
    <t>010-5541-1075</t>
  </si>
  <si>
    <t>서울 양천구 목동서로 38 신시가지목동아파트1단지132동 301호</t>
  </si>
  <si>
    <t>김재준</t>
  </si>
  <si>
    <t>010-3050-1075</t>
  </si>
  <si>
    <t>2023-12-21 오후 1:31:38</t>
  </si>
  <si>
    <t>M1703132132280 635998</t>
  </si>
  <si>
    <t>42096586</t>
  </si>
  <si>
    <t>정복재</t>
  </si>
  <si>
    <t>010-8231-5114</t>
  </si>
  <si>
    <t>울산 남구 수암로 241 2층썬미드나이트</t>
  </si>
  <si>
    <t>2023-12-21 오후 2:07:50</t>
  </si>
  <si>
    <t>M1703134440003 239342</t>
  </si>
  <si>
    <t>42096618</t>
  </si>
  <si>
    <t>경기 하남시 하남대로802번길 111 306동</t>
  </si>
  <si>
    <t>2023-12-26 오전 8:34:12</t>
  </si>
  <si>
    <t>MWNA231225-00000125 105721</t>
  </si>
  <si>
    <t>42099606</t>
  </si>
  <si>
    <t>김해영</t>
  </si>
  <si>
    <t>010-7418-7455</t>
  </si>
  <si>
    <t>경기 화성시 동탄순환대로19길 59 (목동, 힐스테이트 동탄) 2030동1604호</t>
  </si>
  <si>
    <t>2023-12-22 오전 11:17:34</t>
  </si>
  <si>
    <t>MWNA231222-00000052 105386</t>
  </si>
  <si>
    <t>42097542</t>
  </si>
  <si>
    <t>인천 계양구 도두리로 62 (작전동, 도두리마을롯데.동남아파트) 롯데아파트 515동 2003호</t>
  </si>
  <si>
    <t>2023-12-26 오전 8:34:09</t>
  </si>
  <si>
    <t>MWNA231224-00000091 105642</t>
  </si>
  <si>
    <t>42099527</t>
  </si>
  <si>
    <t>박윤경</t>
  </si>
  <si>
    <t>010-2455-4423</t>
  </si>
  <si>
    <t>대전 서구 둔산남로 30 (둔산동, 녹원아파트) 108동1007호</t>
  </si>
  <si>
    <t>2023-12-26 오전 8:34:06</t>
  </si>
  <si>
    <t>MWNA231223-00000100 105554</t>
  </si>
  <si>
    <t>42099439</t>
  </si>
  <si>
    <t>우리집</t>
  </si>
  <si>
    <t>010-4196-0306</t>
  </si>
  <si>
    <t>서울 은평구 은평로21길 46 (녹번동, 거성리젠시) 301호</t>
  </si>
  <si>
    <t>최순자</t>
  </si>
  <si>
    <t>2023-12-26 오전 8:34:08</t>
  </si>
  <si>
    <t>MWNA231224-00000048 105613</t>
  </si>
  <si>
    <t>42099498</t>
  </si>
  <si>
    <t>이선영</t>
  </si>
  <si>
    <t>010-8815-9385</t>
  </si>
  <si>
    <t>부산 수영구 광일로 49 (광안동, 비치그린아파트) 101-701</t>
  </si>
  <si>
    <t>문앞에 놓아주세요</t>
  </si>
  <si>
    <t>2023-12-22 오후 2:05:12</t>
  </si>
  <si>
    <t>MWNA231222-00000082 105411</t>
  </si>
  <si>
    <t>42097767</t>
  </si>
  <si>
    <t>MWNA231222-00000088 105412</t>
  </si>
  <si>
    <t>42097768</t>
  </si>
  <si>
    <t>정영훈</t>
  </si>
  <si>
    <t>010-2776-3465</t>
  </si>
  <si>
    <t>경기 고양시 덕양구 행신로359번길 29-8 (행신동, 현대하이츠) 다동 401호</t>
  </si>
  <si>
    <t>2023-12-26 오전 8:34:03</t>
  </si>
  <si>
    <t>MWNA231223-00000008 105479</t>
  </si>
  <si>
    <t>42099364</t>
  </si>
  <si>
    <t>조성규</t>
  </si>
  <si>
    <t>010-5276-9711</t>
  </si>
  <si>
    <t>경기 남양주시 화도읍 비룡로 369-27 (가곡리) 더하우스 102동 202호</t>
  </si>
  <si>
    <t>공동현관 비번 종1234</t>
  </si>
  <si>
    <t>2023-12-26 오전 8:34:04</t>
  </si>
  <si>
    <t>MWNA231223-00000031 105498</t>
  </si>
  <si>
    <t>42099383</t>
  </si>
  <si>
    <t>2023-12-25 오후 1:49:14</t>
  </si>
  <si>
    <t>2023122316284171 2023122384760121</t>
  </si>
  <si>
    <t>42098405</t>
  </si>
  <si>
    <t>김대석</t>
  </si>
  <si>
    <t>010-9138-9663</t>
  </si>
  <si>
    <t>대전광역시 서구 도안북로 125 (도안동, 금성백조 예미지 아파트) 107동2503호</t>
  </si>
  <si>
    <t>2023-12-25 오후 1:48:52</t>
  </si>
  <si>
    <t>M1703401265494 160326</t>
  </si>
  <si>
    <t>42098252</t>
  </si>
  <si>
    <t>오효근</t>
  </si>
  <si>
    <t>010-9703-9151</t>
  </si>
  <si>
    <t>경기 시흥시 시화호수전원2길 25-1 206호</t>
  </si>
  <si>
    <t>2023-12-26 오전 9:24:04</t>
  </si>
  <si>
    <t>M1703393682737 636430</t>
  </si>
  <si>
    <t>42099664</t>
  </si>
  <si>
    <t>강광호</t>
  </si>
  <si>
    <t>010-4785-8853</t>
  </si>
  <si>
    <t>경기 성남시 분당구 야탑로 103 520호 (야탑동, 노블리치2오피스텔)</t>
  </si>
  <si>
    <t>비닐봉지 파손주의</t>
  </si>
  <si>
    <t>2023-12-26 오전 8:32:23</t>
  </si>
  <si>
    <t>M1703543812576 636637</t>
  </si>
  <si>
    <t>42099301</t>
  </si>
  <si>
    <t>2023-12-25 오후 9:17:58</t>
  </si>
  <si>
    <t>M1703501053309 636600</t>
  </si>
  <si>
    <t>42099161</t>
  </si>
  <si>
    <t>강정은</t>
  </si>
  <si>
    <t>010-2090-0702</t>
  </si>
  <si>
    <t>경기 수원시 팔달구 덕영대로697번길 48 501동201호</t>
  </si>
  <si>
    <t>2023-12-25 오후 2:05:17</t>
  </si>
  <si>
    <t>M1703289711845 636287</t>
  </si>
  <si>
    <t>42098790</t>
  </si>
  <si>
    <t>강형철</t>
  </si>
  <si>
    <t>010-3351-0635</t>
  </si>
  <si>
    <t>경남 김해시 진영읍 진영로 262-24 203동 606호(장복2차아파트)</t>
  </si>
  <si>
    <t>2023-12-22 오후 2:19:28</t>
  </si>
  <si>
    <t>M1703221473944 636217</t>
  </si>
  <si>
    <t>42097772</t>
  </si>
  <si>
    <t>권봉순</t>
  </si>
  <si>
    <t>010-2256-9088</t>
  </si>
  <si>
    <t>서울 중랑구 양원역로 92 주거행복지워센터</t>
  </si>
  <si>
    <t>2023-12-25 오후 2:05:23</t>
  </si>
  <si>
    <t>M1703461544243 636492</t>
  </si>
  <si>
    <t>42098970</t>
  </si>
  <si>
    <t>010-3425-9407</t>
  </si>
  <si>
    <t>경남 함안군 칠원읍 호암길 6 203동 1002호</t>
  </si>
  <si>
    <t>2023-12-25 오후 9:17:57</t>
  </si>
  <si>
    <t>M1703499939039 636583</t>
  </si>
  <si>
    <t>42099157</t>
  </si>
  <si>
    <t>김경미</t>
  </si>
  <si>
    <t>010-8289-4020</t>
  </si>
  <si>
    <t>서울 영등포구 가마산로79길 7 105동 1103호</t>
  </si>
  <si>
    <t>배송 전 문자 부탁드려요</t>
  </si>
  <si>
    <t>2023-12-25 오후 2:05:16</t>
  </si>
  <si>
    <t>M1703241909704 636259</t>
  </si>
  <si>
    <t>42098763</t>
  </si>
  <si>
    <t>김도훈</t>
  </si>
  <si>
    <t>010-3339-5229</t>
  </si>
  <si>
    <t>인천 강화군 강화읍 갑룡길5번길 34 가동204호</t>
  </si>
  <si>
    <t>M1703500549421 636587</t>
  </si>
  <si>
    <t>42099160</t>
  </si>
  <si>
    <t>김도희</t>
  </si>
  <si>
    <t>010-9444-4570</t>
  </si>
  <si>
    <t>서울 성북구 북악산로 913 돈암동 풍림아파트 101동1105호</t>
  </si>
  <si>
    <t>김학곤</t>
  </si>
  <si>
    <t>010-2438-8039</t>
  </si>
  <si>
    <t>2023-12-25 오후 2:05:21</t>
  </si>
  <si>
    <t>M1703396569063 636432</t>
  </si>
  <si>
    <t>42098913</t>
  </si>
  <si>
    <t>010-2706-2457</t>
  </si>
  <si>
    <t>부산 강서구 명지오션시티10로 114 110동302호</t>
  </si>
  <si>
    <t>M1703490251186 636560</t>
  </si>
  <si>
    <t>42099137</t>
  </si>
  <si>
    <t>김민우</t>
  </si>
  <si>
    <t>010-6443-7760</t>
  </si>
  <si>
    <t>대구 달서구 용산동 939-7 201호</t>
  </si>
  <si>
    <t>2023-12-22 오후 7:47:43</t>
  </si>
  <si>
    <t>M1703238426778 636251</t>
  </si>
  <si>
    <t>42097992</t>
  </si>
  <si>
    <t>김삼희</t>
  </si>
  <si>
    <t>010-2976-1667</t>
  </si>
  <si>
    <t>경기 오산시 은계동 70 108동 208호</t>
  </si>
  <si>
    <t>집앞배달 부탁합니다.</t>
  </si>
  <si>
    <t>M1703545597565 636638</t>
  </si>
  <si>
    <t>42099303</t>
  </si>
  <si>
    <t>김상현</t>
  </si>
  <si>
    <t>010-9460-7682</t>
  </si>
  <si>
    <t>경기 평택시 고덕국제3길 26 보스턴하우스(201호)</t>
  </si>
  <si>
    <t>잘부탁드리겠습니다!</t>
  </si>
  <si>
    <t>M1703545597565 636639</t>
  </si>
  <si>
    <t>42099304</t>
  </si>
  <si>
    <t>2023-12-25 오후 2:05:18</t>
  </si>
  <si>
    <t>M1703299669864 636304</t>
  </si>
  <si>
    <t>42098804</t>
  </si>
  <si>
    <t>김수웅</t>
  </si>
  <si>
    <t>010-7370-5735</t>
  </si>
  <si>
    <t>인천 계양구 계양산로18번길 5-7 유진빌라 101호</t>
  </si>
  <si>
    <t>M1703283940260 636281</t>
  </si>
  <si>
    <t>42098784</t>
  </si>
  <si>
    <t>김수한</t>
  </si>
  <si>
    <t>010-2817-0345</t>
  </si>
  <si>
    <t>경남 김해시 경원로 83 삼성아파트 206동304호</t>
  </si>
  <si>
    <t>M1703283940260 636282</t>
  </si>
  <si>
    <t>42098785</t>
  </si>
  <si>
    <t>M1703390325214 636420</t>
  </si>
  <si>
    <t>42098902</t>
  </si>
  <si>
    <t>김승주</t>
  </si>
  <si>
    <t>010-8338-6567</t>
  </si>
  <si>
    <t>서울 관악구 관악로6길 65 401-2호</t>
  </si>
  <si>
    <t>2023-12-25 오후 2:05:25</t>
  </si>
  <si>
    <t>M1703475869771 636530</t>
  </si>
  <si>
    <t>42099002</t>
  </si>
  <si>
    <t>김인선</t>
  </si>
  <si>
    <t>010-9258-7437</t>
  </si>
  <si>
    <t>경기 화성시 향남읍 상신하길로273번길 57 413동 601호</t>
  </si>
  <si>
    <t>M1703452293106 636491</t>
  </si>
  <si>
    <t>42098966</t>
  </si>
  <si>
    <t>김재출</t>
  </si>
  <si>
    <t>010-3819-9323</t>
  </si>
  <si>
    <t>강원특별자치도 속초시 번영로97번길 34-1 2층</t>
  </si>
  <si>
    <t>M1703496720393 636577</t>
  </si>
  <si>
    <t>42099151</t>
  </si>
  <si>
    <t>010-9797-0753</t>
  </si>
  <si>
    <t>울산 울주군 청량읍 삼정로 92 쌍용하나빌리지 307307동102호</t>
  </si>
  <si>
    <t>M1703425081469 636481</t>
  </si>
  <si>
    <t>42098957</t>
  </si>
  <si>
    <t>김준오</t>
  </si>
  <si>
    <t>010-9073-5625</t>
  </si>
  <si>
    <t>서울 도봉구 덕릉로60타길 5-9 2층</t>
  </si>
  <si>
    <t>도착 후 전화나문자 주세요~</t>
  </si>
  <si>
    <t>M1703425081469 636480</t>
  </si>
  <si>
    <t>42098956</t>
  </si>
  <si>
    <t>M1703479167878 636535</t>
  </si>
  <si>
    <t>42099005</t>
  </si>
  <si>
    <t>김진성</t>
  </si>
  <si>
    <t>010-7295-2889</t>
  </si>
  <si>
    <t>서울 구로구 구로동 1278 106-1207</t>
  </si>
  <si>
    <t>M1703466250151 636497</t>
  </si>
  <si>
    <t>42098972</t>
  </si>
  <si>
    <t>김진영</t>
  </si>
  <si>
    <t>010-3392-5759</t>
  </si>
  <si>
    <t>경기 시흥시 대야동 693 108-202</t>
  </si>
  <si>
    <t>부재시 문앞</t>
  </si>
  <si>
    <t>M1703249487326 636273</t>
  </si>
  <si>
    <t>42098776</t>
  </si>
  <si>
    <t>김찬솔</t>
  </si>
  <si>
    <t>010-2804-2403</t>
  </si>
  <si>
    <t>서울 금천구 탑골로 43-17 검정대문1층101호</t>
  </si>
  <si>
    <t>잘부탁합니다~</t>
  </si>
  <si>
    <t>2023-12-22 오후 1:42:34</t>
  </si>
  <si>
    <t>M1703218145481 636208</t>
  </si>
  <si>
    <t>42097719</t>
  </si>
  <si>
    <t>김춘순</t>
  </si>
  <si>
    <t>010-3331-2268</t>
  </si>
  <si>
    <t>경기 용인시 기흥구 동백4로 26 성산마을 서해그랑블 3102동502호</t>
  </si>
  <si>
    <t>M1703245448829 636266</t>
  </si>
  <si>
    <t>42098769</t>
  </si>
  <si>
    <t>김태영</t>
  </si>
  <si>
    <t>010-5537-0865</t>
  </si>
  <si>
    <t>경기 평택시 삼남로 529 그린주유소</t>
  </si>
  <si>
    <t>M1703438200636 636489</t>
  </si>
  <si>
    <t>42098964</t>
  </si>
  <si>
    <t>김혁태</t>
  </si>
  <si>
    <t>010-9113-6666</t>
  </si>
  <si>
    <t>서울 동대문구 외대역동로34길 43 2층</t>
  </si>
  <si>
    <t>신발장옆에 노아주세요.</t>
  </si>
  <si>
    <t>M1703438200636 636488</t>
  </si>
  <si>
    <t>42098963</t>
  </si>
  <si>
    <t>2023-12-22 오후 4:30:48</t>
  </si>
  <si>
    <t>M1703228726402 636235</t>
  </si>
  <si>
    <t>42097884</t>
  </si>
  <si>
    <t>김현옥</t>
  </si>
  <si>
    <t>010-3974-5130</t>
  </si>
  <si>
    <t>경남 거제시 옥포로9길 4 옥포1동 기산드림빌 903호</t>
  </si>
  <si>
    <t>M1703228726402 636234</t>
  </si>
  <si>
    <t>42097883</t>
  </si>
  <si>
    <t>2023-12-22 오후 3:18:28</t>
  </si>
  <si>
    <t>M1703223984907 636226</t>
  </si>
  <si>
    <t>42097823</t>
  </si>
  <si>
    <t>노민환</t>
  </si>
  <si>
    <t>010-8907-1602</t>
  </si>
  <si>
    <t>강원특별자치도 춘천시 안마산로 133 퇴계동 이편한세상 한숲시티 109동 2304호</t>
  </si>
  <si>
    <t>부재시 (동.호수) 확인후 현관문 앞에 배송 바랍니다.</t>
  </si>
  <si>
    <t>2023-12-26 오전 8:32:22</t>
  </si>
  <si>
    <t>M1703507267247 636614</t>
  </si>
  <si>
    <t>42099280</t>
  </si>
  <si>
    <t>노원창</t>
  </si>
  <si>
    <t>010-3545-0485</t>
  </si>
  <si>
    <t>광주 서구 풍암1로 42 부영아파트208동705호</t>
  </si>
  <si>
    <t>문앞에 두고 문자주세요.</t>
  </si>
  <si>
    <t>M1703297366677 636300</t>
  </si>
  <si>
    <t>42098800</t>
  </si>
  <si>
    <t>노진수</t>
  </si>
  <si>
    <t>010-2988-6862</t>
  </si>
  <si>
    <t>광주 남구 진제길 28 201-902</t>
  </si>
  <si>
    <t>M1703542344832 636635</t>
  </si>
  <si>
    <t>42099299</t>
  </si>
  <si>
    <t>라영규</t>
  </si>
  <si>
    <t>010-4022-4141</t>
  </si>
  <si>
    <t>대전 유성구 원신흥로 37 도안휴먼시아10단지 1001동102호</t>
  </si>
  <si>
    <t>M1703393399127 636426</t>
  </si>
  <si>
    <t>42098908</t>
  </si>
  <si>
    <t>류희주</t>
  </si>
  <si>
    <t>010-9161-0261</t>
  </si>
  <si>
    <t>대구 달서구 송현로7길 10 상인화성파크드림1105동901호</t>
  </si>
  <si>
    <t>배송전미리연락부탁드립니다</t>
  </si>
  <si>
    <t>M1703393399127 636427</t>
  </si>
  <si>
    <t>42098909</t>
  </si>
  <si>
    <t>M1703288421019 636286</t>
  </si>
  <si>
    <t>42098789</t>
  </si>
  <si>
    <t>박성권</t>
  </si>
  <si>
    <t>010-7271-6203</t>
  </si>
  <si>
    <t>충남 아산시 배방읍 휴대길 212 102동206호. 한성. 아파트</t>
  </si>
  <si>
    <t>M1703507233158 636610</t>
  </si>
  <si>
    <t>42099278</t>
  </si>
  <si>
    <t>박은복</t>
  </si>
  <si>
    <t>010-8566-5921</t>
  </si>
  <si>
    <t>경기 수원시 팔달구 인계로 21 123동 802호</t>
  </si>
  <si>
    <t>M1703299284219 636303</t>
  </si>
  <si>
    <t>42098803</t>
  </si>
  <si>
    <t>박재식</t>
  </si>
  <si>
    <t>010-5472-4633</t>
  </si>
  <si>
    <t>인천 계양구 하느재로 42 롯데맨션 가동202호</t>
  </si>
  <si>
    <t>M1703504065997 636603</t>
  </si>
  <si>
    <t>42099176</t>
  </si>
  <si>
    <t>빠른 배송 부탁 드려요.</t>
  </si>
  <si>
    <t>M1703430163652 636483</t>
  </si>
  <si>
    <t>42098958</t>
  </si>
  <si>
    <t>박지현</t>
  </si>
  <si>
    <t>010-9923-4388</t>
  </si>
  <si>
    <t>강원특별자치도 춘천시 칠전서1길 34 2층</t>
  </si>
  <si>
    <t>M1703242996412 636263</t>
  </si>
  <si>
    <t>42098764</t>
  </si>
  <si>
    <t>박진섭</t>
  </si>
  <si>
    <t>010-7180-0876</t>
  </si>
  <si>
    <t>경남 양산시 신덕계8길 40 두산위브2차 217동2502호</t>
  </si>
  <si>
    <t>M1703512728227 636620</t>
  </si>
  <si>
    <t>42099285</t>
  </si>
  <si>
    <t>박찬수</t>
  </si>
  <si>
    <t>010-9775-7935</t>
  </si>
  <si>
    <t>경기 화성시 동탄지성로 150-12 주공720동2001호</t>
  </si>
  <si>
    <t>M1703513314755 636621</t>
  </si>
  <si>
    <t>42099286</t>
  </si>
  <si>
    <t>운앞</t>
  </si>
  <si>
    <t>M1703535842643 636632</t>
  </si>
  <si>
    <t>42099296</t>
  </si>
  <si>
    <t>박충식</t>
  </si>
  <si>
    <t>010-8145-3379</t>
  </si>
  <si>
    <t>서울 도봉구 노해로69가길 54 아이파크4차404동701호</t>
  </si>
  <si>
    <t>M1703535842643 636631</t>
  </si>
  <si>
    <t>42099295</t>
  </si>
  <si>
    <t>M1703535842643 636633</t>
  </si>
  <si>
    <t>42099297</t>
  </si>
  <si>
    <t>M1703498774554 636579</t>
  </si>
  <si>
    <t>42099154</t>
  </si>
  <si>
    <t>반원기</t>
  </si>
  <si>
    <t>010-6429-3941</t>
  </si>
  <si>
    <t>충남 아산시 둔포면 아산밸리서로 70-16 테크노빌 201호</t>
  </si>
  <si>
    <t>M1703543737134 636636</t>
  </si>
  <si>
    <t>42099300</t>
  </si>
  <si>
    <t>2023-12-25 오후 2:05:20</t>
  </si>
  <si>
    <t>M1703378970810 636402</t>
  </si>
  <si>
    <t>42098885</t>
  </si>
  <si>
    <t>서성환</t>
  </si>
  <si>
    <t>010-9578-7807</t>
  </si>
  <si>
    <t>경기 양평군 강상면 강남로1226번길 9-1 베스트힐</t>
  </si>
  <si>
    <t>M1703258011107 636276</t>
  </si>
  <si>
    <t>42098779</t>
  </si>
  <si>
    <t>경기 성남시 분당구 분당동 35 샛별마을동성아파트208-407</t>
  </si>
  <si>
    <t>문앞에 배송</t>
  </si>
  <si>
    <t>2023-12-25 오후 2:05:24</t>
  </si>
  <si>
    <t>M1703473647996 636516</t>
  </si>
  <si>
    <t>42098989</t>
  </si>
  <si>
    <t>성주연</t>
  </si>
  <si>
    <t>010-5822-4301</t>
  </si>
  <si>
    <t>강원특별자치도 원주시 갈머리2길 17-22 주택 1층</t>
  </si>
  <si>
    <t>배송전 미리 연락주세요</t>
  </si>
  <si>
    <t>주연</t>
  </si>
  <si>
    <t>M1703535583670 636630</t>
  </si>
  <si>
    <t>42099294</t>
  </si>
  <si>
    <t>M1703499303033 636582</t>
  </si>
  <si>
    <t>42099156</t>
  </si>
  <si>
    <t>서울 종로구 율곡로17길 4-27 4층 (경민사 4층)</t>
  </si>
  <si>
    <t>2023-12-25 오후 2:05:22</t>
  </si>
  <si>
    <t>M1703415854184 636457</t>
  </si>
  <si>
    <t>42098937</t>
  </si>
  <si>
    <t>손용석</t>
  </si>
  <si>
    <t>010-5096-1803</t>
  </si>
  <si>
    <t>서울 도봉구 쌍문동 315-233 303호</t>
  </si>
  <si>
    <t>M1703515572576 636623</t>
  </si>
  <si>
    <t>42099288</t>
  </si>
  <si>
    <t>손용원</t>
  </si>
  <si>
    <t>010-9750-1477</t>
  </si>
  <si>
    <t>부산 강서구 명지국제7로 133 중흥프라디움 106동901호</t>
  </si>
  <si>
    <t>M1703392540872 636423</t>
  </si>
  <si>
    <t>42098905</t>
  </si>
  <si>
    <t>송경규</t>
  </si>
  <si>
    <t>010-8796-7607</t>
  </si>
  <si>
    <t>부산 연제구 해맞이로77번길 17 로얄 하이츠 빌라 100호</t>
  </si>
  <si>
    <t>문 옆 모서리에 두시면 됩니다</t>
  </si>
  <si>
    <t>M1703384737881 636404</t>
  </si>
  <si>
    <t>42098887</t>
  </si>
  <si>
    <t>신춘애</t>
  </si>
  <si>
    <t>010-8350-7803</t>
  </si>
  <si>
    <t>경기 파주시 중앙로 280 101동402호</t>
  </si>
  <si>
    <t>M1703413123066 636455</t>
  </si>
  <si>
    <t>42098935</t>
  </si>
  <si>
    <t>심재홍</t>
  </si>
  <si>
    <t>010-6626-0728</t>
  </si>
  <si>
    <t>경기 파주시 초롱꽃로 117-36 105호 희락</t>
  </si>
  <si>
    <t>2023-12-22 오전 11:45:01</t>
  </si>
  <si>
    <t>M1703200899433 636134</t>
  </si>
  <si>
    <t>42097548</t>
  </si>
  <si>
    <t>M1703333355761 636380</t>
  </si>
  <si>
    <t>42098867</t>
  </si>
  <si>
    <t>오수현</t>
  </si>
  <si>
    <t>010-4179-8596</t>
  </si>
  <si>
    <t>광주 동구 의재로 149-7 201동1001호</t>
  </si>
  <si>
    <t>M1703234947650 636248</t>
  </si>
  <si>
    <t>42097990</t>
  </si>
  <si>
    <t>오영숙</t>
  </si>
  <si>
    <t>010-8518-9054</t>
  </si>
  <si>
    <t>경기 수원시 권선구 일월천로16번길 39 102동102호</t>
  </si>
  <si>
    <t>M1703239366572 636254</t>
  </si>
  <si>
    <t>42097995</t>
  </si>
  <si>
    <t>유미경</t>
  </si>
  <si>
    <t>010-3958-8064</t>
  </si>
  <si>
    <t>경북 포항시 북구 대안길 56 111-905호</t>
  </si>
  <si>
    <t>M1703243329626 636262</t>
  </si>
  <si>
    <t>42098766</t>
  </si>
  <si>
    <t>유성애</t>
  </si>
  <si>
    <t>010-3630-0411</t>
  </si>
  <si>
    <t>경기 남양주시 별내5로5번길 40 302호 (현관비번:1235)</t>
  </si>
  <si>
    <t>맛있는거로보내주세용</t>
  </si>
  <si>
    <t>2023-12-26 오전 9:24:06</t>
  </si>
  <si>
    <t>M1703475550517 636528</t>
  </si>
  <si>
    <t>42099667</t>
  </si>
  <si>
    <t>윤정</t>
  </si>
  <si>
    <t>010-3252-5789</t>
  </si>
  <si>
    <t>경기 남양주시 오남읍 진건오남로884번길 22-48 성호아파트 102동 405호</t>
  </si>
  <si>
    <t>2023-12-26 오전 9:36:49</t>
  </si>
  <si>
    <t>M1703549938985 636649</t>
  </si>
  <si>
    <t>42099694</t>
  </si>
  <si>
    <t>이경아</t>
  </si>
  <si>
    <t>010-5699-7280</t>
  </si>
  <si>
    <t>전남 순천시 조례1길 60 남양휴튼 106동 1303호</t>
  </si>
  <si>
    <t>M1703402094027 636438</t>
  </si>
  <si>
    <t>42098919</t>
  </si>
  <si>
    <t>M1703506024411 636608</t>
  </si>
  <si>
    <t>42099181</t>
  </si>
  <si>
    <t>이소원</t>
  </si>
  <si>
    <t>010-2663-5624</t>
  </si>
  <si>
    <t>서울 구로구 경인로20나길 63 408호</t>
  </si>
  <si>
    <t>현관비번 #1234#</t>
  </si>
  <si>
    <t>M1703475206586 636527</t>
  </si>
  <si>
    <t>42099000</t>
  </si>
  <si>
    <t>장수진</t>
  </si>
  <si>
    <t>010-5472-0799</t>
  </si>
  <si>
    <t>경기 양주시 백석읍 꿈나무로 320 501동402호</t>
  </si>
  <si>
    <t>문앞에 부탁드려요</t>
  </si>
  <si>
    <t>M1703476048514 636531</t>
  </si>
  <si>
    <t>42099003</t>
  </si>
  <si>
    <t>장승진</t>
  </si>
  <si>
    <t>010-9014-4130</t>
  </si>
  <si>
    <t>경기 수원시 팔달구 매산로1가 13-8 지하 지존</t>
  </si>
  <si>
    <t>M1703313374701 636336</t>
  </si>
  <si>
    <t>42098826</t>
  </si>
  <si>
    <t>전창옥</t>
  </si>
  <si>
    <t>010-3243-5433</t>
  </si>
  <si>
    <t>경기 의정부시 평화로168번길 12 103동401호</t>
  </si>
  <si>
    <t>신미향</t>
  </si>
  <si>
    <t>010-7187-5433</t>
  </si>
  <si>
    <t>M1703305644663 636316</t>
  </si>
  <si>
    <t>42098812</t>
  </si>
  <si>
    <t>부탁드립니다.</t>
  </si>
  <si>
    <t>M1703501693352 636589</t>
  </si>
  <si>
    <t>42099167</t>
  </si>
  <si>
    <t>정선영</t>
  </si>
  <si>
    <t>010-2983-7732</t>
  </si>
  <si>
    <t>대구 달서구 선원남로 99 성서한빛마을 303동 302호</t>
  </si>
  <si>
    <t>M1703501693352 636590</t>
  </si>
  <si>
    <t>42099168</t>
  </si>
  <si>
    <t>2023-12-26 오전 10:24:33</t>
  </si>
  <si>
    <t>M1703552942032 636660</t>
  </si>
  <si>
    <t>42099731</t>
  </si>
  <si>
    <t>정철기</t>
  </si>
  <si>
    <t>010-2203-1666</t>
  </si>
  <si>
    <t>인천 남동구 서창남순환로 190-15 720동1104호</t>
  </si>
  <si>
    <t>M1703297131460 636298</t>
  </si>
  <si>
    <t>42098798</t>
  </si>
  <si>
    <t>조상제</t>
  </si>
  <si>
    <t>010-3852-6403</t>
  </si>
  <si>
    <t>경남 창원시 진해구 충장로263번길 3-6 주택1층</t>
  </si>
  <si>
    <t>M1703422776010 636472</t>
  </si>
  <si>
    <t>42098950</t>
  </si>
  <si>
    <t>조종규</t>
  </si>
  <si>
    <t>010-2558-1067</t>
  </si>
  <si>
    <t>부산 사상구 백양대로 906 모라우성아파트 105동 203호</t>
  </si>
  <si>
    <t>jojonggyu</t>
  </si>
  <si>
    <t>M1703474265268 636519</t>
  </si>
  <si>
    <t>42098993</t>
  </si>
  <si>
    <t>지혜입니다</t>
  </si>
  <si>
    <t>010-7762-1778</t>
  </si>
  <si>
    <t>경기 화성시 동탄순환대로12길 85 3631동 1801호</t>
  </si>
  <si>
    <t>M1703423112439 636475</t>
  </si>
  <si>
    <t>42098953</t>
  </si>
  <si>
    <t>천병조</t>
  </si>
  <si>
    <t>010-9302-8368</t>
  </si>
  <si>
    <t>서울 도봉구 마들로 551 108동1804호(창동, 쌍용아파트)</t>
  </si>
  <si>
    <t>M1703423112439 636473</t>
  </si>
  <si>
    <t>42098951</t>
  </si>
  <si>
    <t>M1703423112439 636474</t>
  </si>
  <si>
    <t>42098952</t>
  </si>
  <si>
    <t>M1703495787383 636576</t>
  </si>
  <si>
    <t>42099150</t>
  </si>
  <si>
    <t>최명희</t>
  </si>
  <si>
    <t>010-9361-7149</t>
  </si>
  <si>
    <t>경기 수원시 장안구 장안로 211 동신아파트215동1007호</t>
  </si>
  <si>
    <t>M1703474513189 636522</t>
  </si>
  <si>
    <t>42098995</t>
  </si>
  <si>
    <t>최인묵</t>
  </si>
  <si>
    <t>010-5426-5781</t>
  </si>
  <si>
    <t>충남 천안시 서북구 월봉4로 120-16 509동 705호</t>
  </si>
  <si>
    <t>현관앞에 놓아주세요</t>
  </si>
  <si>
    <t>M1703474513189 636524</t>
  </si>
  <si>
    <t>42098997</t>
  </si>
  <si>
    <t>M1703474513189 636523</t>
  </si>
  <si>
    <t>42098996</t>
  </si>
  <si>
    <t>M1703474513189 636521</t>
  </si>
  <si>
    <t>42098994</t>
  </si>
  <si>
    <t>M1703241204907 636258</t>
  </si>
  <si>
    <t>42097999</t>
  </si>
  <si>
    <t>하인제</t>
  </si>
  <si>
    <t>010-5790-9749</t>
  </si>
  <si>
    <t>부산 사하구 다대낙조2길 50 209동 1103호</t>
  </si>
  <si>
    <t>2023-12-26 오후 4:12:11</t>
  </si>
  <si>
    <t>MWNA231226-00000099 105820</t>
  </si>
  <si>
    <t>42100238</t>
  </si>
  <si>
    <t>김광숙</t>
  </si>
  <si>
    <t>010-3335-7885</t>
  </si>
  <si>
    <t>경남 산청군 단성면 호암로1320번길 21-26 (방목리)</t>
  </si>
  <si>
    <t>2023-12-26 오후 6:08:05</t>
  </si>
  <si>
    <t>M1703579976865 160379</t>
  </si>
  <si>
    <t>42100407</t>
  </si>
  <si>
    <t>이선경</t>
  </si>
  <si>
    <t>010-2878-3394</t>
  </si>
  <si>
    <t>전북 전주시 덕진구 송천3길 55 103동 606호</t>
  </si>
  <si>
    <t>문앞에 놓아주세요.</t>
  </si>
  <si>
    <t>2023-12-26 오후 6:36:27</t>
  </si>
  <si>
    <t>M1703579281525 636779</t>
  </si>
  <si>
    <t>42100472</t>
  </si>
  <si>
    <t>강희숙</t>
  </si>
  <si>
    <t>010-9350-9534</t>
  </si>
  <si>
    <t>대구 달서구 구마로36길 20 청구그린맨션 206동1106</t>
  </si>
  <si>
    <t>010-9640-6202</t>
  </si>
  <si>
    <t>M1703579281525 636778</t>
  </si>
  <si>
    <t>42100471</t>
  </si>
  <si>
    <t>2023-12-27 오전 8:29:33</t>
  </si>
  <si>
    <t>M1703595217545 636827</t>
  </si>
  <si>
    <t>42100676</t>
  </si>
  <si>
    <t>김광길</t>
  </si>
  <si>
    <t>010-6323-7816</t>
  </si>
  <si>
    <t>서울 영등포구 신길로37길 4 숯가마구이장어 1층</t>
  </si>
  <si>
    <t>2023-12-26 오후 8:33:20</t>
  </si>
  <si>
    <t>M1703559729413 636697</t>
  </si>
  <si>
    <t>42100525</t>
  </si>
  <si>
    <t>김명기</t>
  </si>
  <si>
    <t>010-3771-7967</t>
  </si>
  <si>
    <t>경기 광주시 광주대로129번길 11-5 103동1705호(현대아파트)</t>
  </si>
  <si>
    <t>M1703559729413 636698</t>
  </si>
  <si>
    <t>42100526</t>
  </si>
  <si>
    <t>M1703559729413 636699</t>
  </si>
  <si>
    <t>42100527</t>
  </si>
  <si>
    <t>2023-12-26 오후 6:07:23</t>
  </si>
  <si>
    <t>M1703579696976 636771</t>
  </si>
  <si>
    <t>42100399</t>
  </si>
  <si>
    <t>김보경</t>
  </si>
  <si>
    <t>010-8715-3924</t>
  </si>
  <si>
    <t>충남 천안시 서북구 성정동 1232-1 영화빌라 303호</t>
  </si>
  <si>
    <t>문앞에 놔주세요:)</t>
  </si>
  <si>
    <t>M1703579696976 636772</t>
  </si>
  <si>
    <t>42100400</t>
  </si>
  <si>
    <t>2023-12-27 오전 10:25:44</t>
  </si>
  <si>
    <t>M1703639607943 636879</t>
  </si>
  <si>
    <t>42100934</t>
  </si>
  <si>
    <t>김성기</t>
  </si>
  <si>
    <t>010-9576-4567</t>
  </si>
  <si>
    <t>서울 중랑구 면목동 65-12 지층</t>
  </si>
  <si>
    <t>현관비번0006* 지층 문앞에 놓아주시고 노크한번 해주세요~감사합니다</t>
  </si>
  <si>
    <t>김도경</t>
  </si>
  <si>
    <t>2023-12-26 오후 1:03:36</t>
  </si>
  <si>
    <t>M1703561072310 636707</t>
  </si>
  <si>
    <t>42099936</t>
  </si>
  <si>
    <t>나영철</t>
  </si>
  <si>
    <t>010-6257-6493</t>
  </si>
  <si>
    <t>경기 양평군 서종면 사랑제길7번길 10-5 화이트힐빌리지 1006호</t>
  </si>
  <si>
    <t>2023-12-27 오전 9:36:39</t>
  </si>
  <si>
    <t>M1703633287748 636858</t>
  </si>
  <si>
    <t>42100836</t>
  </si>
  <si>
    <t>류길봉</t>
  </si>
  <si>
    <t>010-8612-8474</t>
  </si>
  <si>
    <t>경기 성남시 수정구 모란로 141 보나브랜드빌라 202호</t>
  </si>
  <si>
    <t>M1703599722050 636831</t>
  </si>
  <si>
    <t>42100680</t>
  </si>
  <si>
    <t>박경원</t>
  </si>
  <si>
    <t>010-6261-7051</t>
  </si>
  <si>
    <t>경기 용인시 처인구 백암면 박곡로105번길 38</t>
  </si>
  <si>
    <t>배송전 연락바랍니다</t>
  </si>
  <si>
    <t>2023-12-26 오후 8:33:22</t>
  </si>
  <si>
    <t>M1703583920169 636788</t>
  </si>
  <si>
    <t>42100534</t>
  </si>
  <si>
    <t>박미정</t>
  </si>
  <si>
    <t>010-2758-2327</t>
  </si>
  <si>
    <t>서울 도봉구 덕릉로63가길 44 101호 은행빌라</t>
  </si>
  <si>
    <t>M1703583920169 636789</t>
  </si>
  <si>
    <t>42100535</t>
  </si>
  <si>
    <t>M1703583920169 636790</t>
  </si>
  <si>
    <t>42100536</t>
  </si>
  <si>
    <t>M1703581431373 636777</t>
  </si>
  <si>
    <t>42100473</t>
  </si>
  <si>
    <t>박지혜</t>
  </si>
  <si>
    <t>010-5108-8113</t>
  </si>
  <si>
    <t>인천 서구 청라한내로 82 424호</t>
  </si>
  <si>
    <t>배송 전 문자부탁드립니다</t>
  </si>
  <si>
    <t>M1703561445224 636708</t>
  </si>
  <si>
    <t>42099938</t>
  </si>
  <si>
    <t>백경령</t>
  </si>
  <si>
    <t>010-2524-8500</t>
  </si>
  <si>
    <t>경북 김천시 모암길 18 라온</t>
  </si>
  <si>
    <t>백켱령</t>
  </si>
  <si>
    <t>2023-12-26 오후 4:10:33</t>
  </si>
  <si>
    <t>M1703573757376 636750</t>
  </si>
  <si>
    <t>42100224</t>
  </si>
  <si>
    <t>오명선</t>
  </si>
  <si>
    <t>010-3542-4549</t>
  </si>
  <si>
    <t>경북 경산시 장산로4길 10 102-502</t>
  </si>
  <si>
    <t>M1703559685550 636696</t>
  </si>
  <si>
    <t>42099930</t>
  </si>
  <si>
    <t>오영진</t>
  </si>
  <si>
    <t>010-7795-5072</t>
  </si>
  <si>
    <t>부산 강서구 명지동 3481-6 진양빌 203호</t>
  </si>
  <si>
    <t>M1703598966971 636830</t>
  </si>
  <si>
    <t>42100679</t>
  </si>
  <si>
    <t>2023-12-26 오전 11:17:02</t>
  </si>
  <si>
    <t>M1703555820940 636679</t>
  </si>
  <si>
    <t>42099793</t>
  </si>
  <si>
    <t>유현정</t>
  </si>
  <si>
    <t>010-6427-6337</t>
  </si>
  <si>
    <t>서울 구로구 새말로 93 111동 203호</t>
  </si>
  <si>
    <t>M1703554013431 636666</t>
  </si>
  <si>
    <t>42099779</t>
  </si>
  <si>
    <t>이광선sunny</t>
  </si>
  <si>
    <t>010-9725-4176</t>
  </si>
  <si>
    <t>경기 용인시 기흥구 언남로29번길 41-1 동원언남베네스트 101-204호</t>
  </si>
  <si>
    <t>M1703554013431 636664</t>
  </si>
  <si>
    <t>42099777</t>
  </si>
  <si>
    <t>2023-12-27 오전 8:29:34</t>
  </si>
  <si>
    <t>M1703628434195 636856</t>
  </si>
  <si>
    <t>42100702</t>
  </si>
  <si>
    <t>이동원</t>
  </si>
  <si>
    <t>010-2319-3338</t>
  </si>
  <si>
    <t>충남 천안시 동남구 북면 용암2길 153 128ㅡ1</t>
  </si>
  <si>
    <t>M1703588232487 636800</t>
  </si>
  <si>
    <t>42100543</t>
  </si>
  <si>
    <t>이동주</t>
  </si>
  <si>
    <t>010-8484-7301</t>
  </si>
  <si>
    <t>경기 성남시 수정구 남문로35번길 8 1층</t>
  </si>
  <si>
    <t>전화 주세요</t>
  </si>
  <si>
    <t>2023-12-26 오후 5:08:51</t>
  </si>
  <si>
    <t>M1703576674778 636758</t>
  </si>
  <si>
    <t>42100296</t>
  </si>
  <si>
    <t>이은영</t>
  </si>
  <si>
    <t>010-2914-8978</t>
  </si>
  <si>
    <t>서울 서초구 양재동 401-9 B02호</t>
  </si>
  <si>
    <t>EUNYEOUNG</t>
  </si>
  <si>
    <t>M1703602821573 636838</t>
  </si>
  <si>
    <t>42100684</t>
  </si>
  <si>
    <t>이현아</t>
  </si>
  <si>
    <t>010-2516-2076</t>
  </si>
  <si>
    <t>전남 해남군 해남읍 영빈로 81-17 코아루103동1502호</t>
  </si>
  <si>
    <t>M1703609155230 636843</t>
  </si>
  <si>
    <t>42100689</t>
  </si>
  <si>
    <t>임형묵</t>
  </si>
  <si>
    <t>010-7645-3949</t>
  </si>
  <si>
    <t>경기 화성시 동탄순환대로10길 30-23 3504동 1901호</t>
  </si>
  <si>
    <t>2023-12-26 오후 1:03:35</t>
  </si>
  <si>
    <t>M1703558434135 636689</t>
  </si>
  <si>
    <t>42099925</t>
  </si>
  <si>
    <t>전석진</t>
  </si>
  <si>
    <t>010-3191-8987</t>
  </si>
  <si>
    <t>서울 영등포구 도림로108나길 21-3 203호</t>
  </si>
  <si>
    <t>M1703572157213 636744</t>
  </si>
  <si>
    <t>42100288</t>
  </si>
  <si>
    <t>정정숙</t>
  </si>
  <si>
    <t>010-7158-7723</t>
  </si>
  <si>
    <t>경기 안성시 공도읍 서동대로 4079 주은 풍림104동 1104호</t>
  </si>
  <si>
    <t>M1703560445639 636701</t>
  </si>
  <si>
    <t>42099931</t>
  </si>
  <si>
    <t>지시우</t>
  </si>
  <si>
    <t>010-2525-1398</t>
  </si>
  <si>
    <t>경기 부천시 길주로77번길 19-45 경기 부천 길주로77번길19-45 (디아뜨갤러리4차)1333호 상동</t>
  </si>
  <si>
    <t>2023-12-26 오후 5:42:26</t>
  </si>
  <si>
    <t>M1703577756922 636765</t>
  </si>
  <si>
    <t>42100348</t>
  </si>
  <si>
    <t>2023-12-26 오후 3:14:45</t>
  </si>
  <si>
    <t>M1703567883244 636723</t>
  </si>
  <si>
    <t>42100145</t>
  </si>
  <si>
    <t>문앞배송요청드립니다`!</t>
  </si>
  <si>
    <t>M1703629868019 636857</t>
  </si>
  <si>
    <t>42100703</t>
  </si>
  <si>
    <t>한창수</t>
  </si>
  <si>
    <t>010-4474-7437</t>
  </si>
  <si>
    <t>경기 김포시 김포한강9로12번길 97-4 402호</t>
  </si>
  <si>
    <t>2023-12-26 오후 3:36:47</t>
  </si>
  <si>
    <t>M1703571957864 239485</t>
  </si>
  <si>
    <t>42100171</t>
  </si>
  <si>
    <t>김남조</t>
  </si>
  <si>
    <t>010-9906-0047</t>
  </si>
  <si>
    <t>경기 안산시 상록구 감골2로 47 212동 502호(사동 요진아파트)</t>
  </si>
  <si>
    <t>2023-12-27 오전 8:29:15</t>
  </si>
  <si>
    <t>M1703604184582 239501</t>
  </si>
  <si>
    <t>42100645</t>
  </si>
  <si>
    <t>김은경</t>
  </si>
  <si>
    <t>010-4338-3866</t>
  </si>
  <si>
    <t>경기 고양시 일산서구 대화1로 12-6 105동 201호</t>
  </si>
  <si>
    <t>2023-12-27 오전 9:44:53</t>
  </si>
  <si>
    <t>M1703637311079 239506</t>
  </si>
  <si>
    <t>42100867</t>
  </si>
  <si>
    <t>이현수l</t>
  </si>
  <si>
    <t>010-8139-6227</t>
  </si>
  <si>
    <t>서울 관악구 대학18길 40-9 211호</t>
  </si>
  <si>
    <t>M1703597676339 239498</t>
  </si>
  <si>
    <t>42100643</t>
  </si>
  <si>
    <t>2023-12-26 오후 8:33:09</t>
  </si>
  <si>
    <t>M1703579310887 239490</t>
  </si>
  <si>
    <t>42100518</t>
  </si>
  <si>
    <t>정근영</t>
  </si>
  <si>
    <t>010-7759-7264</t>
  </si>
  <si>
    <t>경기 의정부시 동일로 397 210동 608호</t>
  </si>
  <si>
    <t>정춘화</t>
  </si>
  <si>
    <t>010-4373-3221</t>
  </si>
  <si>
    <t>2023-12-27 오후 1:58:32</t>
  </si>
  <si>
    <t>MWNA231227-00000101 106035</t>
  </si>
  <si>
    <t>42101322</t>
  </si>
  <si>
    <t>장영희</t>
  </si>
  <si>
    <t>010-3600-6152</t>
  </si>
  <si>
    <t>전남 고흥군 도양읍 녹동5구길 9-49 (봉암리, 동산맨션) 가동103호</t>
  </si>
  <si>
    <t>2023-12-27 오전 11:32:44</t>
  </si>
  <si>
    <t>M1703642370170 636905</t>
  </si>
  <si>
    <t>42101048</t>
  </si>
  <si>
    <t>강용근</t>
  </si>
  <si>
    <t>010-9577-2566</t>
  </si>
  <si>
    <t>인천 서구 가석로156번길 44-6 101호</t>
  </si>
  <si>
    <t>M1703642370170 636907</t>
  </si>
  <si>
    <t>42101050</t>
  </si>
  <si>
    <t>M1703642370170 636906</t>
  </si>
  <si>
    <t>42101049</t>
  </si>
  <si>
    <t>2023-12-28 오전 8:42:19</t>
  </si>
  <si>
    <t>M1703711183156 637117</t>
  </si>
  <si>
    <t>42101978</t>
  </si>
  <si>
    <t>M1703711183156 637116</t>
  </si>
  <si>
    <t>42101977</t>
  </si>
  <si>
    <t>2023-12-28 오전 10:04:10</t>
  </si>
  <si>
    <t>M1703724931874 637137</t>
  </si>
  <si>
    <t>42102280</t>
  </si>
  <si>
    <t>김경화</t>
  </si>
  <si>
    <t>010-4289-8836</t>
  </si>
  <si>
    <t>서울 동작구 남부순환로255마길 16 대하빌라 101호</t>
  </si>
  <si>
    <t>2023-12-27 오전 11:02:57</t>
  </si>
  <si>
    <t>M1703640371649 636889</t>
  </si>
  <si>
    <t>42100993</t>
  </si>
  <si>
    <t>김문자</t>
  </si>
  <si>
    <t>010-8034-8525</t>
  </si>
  <si>
    <t>전남 여수시 소라면 죽림로 38 죽림휴먼시아2차201-1404</t>
  </si>
  <si>
    <t>2023-12-27 오후 12:26:25</t>
  </si>
  <si>
    <t>M1703644705809 636943</t>
  </si>
  <si>
    <t>42101153</t>
  </si>
  <si>
    <t>김미성</t>
  </si>
  <si>
    <t>010-2224-8990</t>
  </si>
  <si>
    <t>서울 노원구 동일로207길 186 109-902호</t>
  </si>
  <si>
    <t>2023-12-27 오후 2:05:17</t>
  </si>
  <si>
    <t>M1703652861319 636998</t>
  </si>
  <si>
    <t>42101329</t>
  </si>
  <si>
    <t>김민숙</t>
  </si>
  <si>
    <t>010-9887-0546</t>
  </si>
  <si>
    <t>광주 광산구 장신로50번길 9-16 1층 카페샤인</t>
  </si>
  <si>
    <t>M1703642203590 636901</t>
  </si>
  <si>
    <t>42101047</t>
  </si>
  <si>
    <t>김봉철</t>
  </si>
  <si>
    <t>010-5661-8687</t>
  </si>
  <si>
    <t>경기 안양시 동안구 갈산로44번길 59-8 101호</t>
  </si>
  <si>
    <t>M1703712891621 637121</t>
  </si>
  <si>
    <t>42101982</t>
  </si>
  <si>
    <t>010-9381-4319</t>
  </si>
  <si>
    <t>울산 남구 달삼로24번길 8 대성하이츠204호</t>
  </si>
  <si>
    <t>문앞에 놓아주세요 현관비번 #2647#</t>
  </si>
  <si>
    <t>M1703712891621 637120</t>
  </si>
  <si>
    <t>42101981</t>
  </si>
  <si>
    <t>2023-12-27 오후 3:57:49</t>
  </si>
  <si>
    <t>M1703659825755 637019</t>
  </si>
  <si>
    <t>42101438</t>
  </si>
  <si>
    <t>김아름</t>
  </si>
  <si>
    <t>010-8298-0226</t>
  </si>
  <si>
    <t>경기 수원시 장안구 송정로59번길 23-8 반지층 102호</t>
  </si>
  <si>
    <t>2023-12-28 오전 8:42:18</t>
  </si>
  <si>
    <t>M1703690849021 637108</t>
  </si>
  <si>
    <t>42101969</t>
  </si>
  <si>
    <t>2023-12-27 오후 1:04:44</t>
  </si>
  <si>
    <t>M1703649004217 636971</t>
  </si>
  <si>
    <t>42101233</t>
  </si>
  <si>
    <t>M1703640016557 636887</t>
  </si>
  <si>
    <t>42100990</t>
  </si>
  <si>
    <t>나경선</t>
  </si>
  <si>
    <t>010-4124-2403</t>
  </si>
  <si>
    <t>경기 광명시 광명로 877 106동 505호(한진아파트, 광명동)</t>
  </si>
  <si>
    <t>M1703640016557 636886</t>
  </si>
  <si>
    <t>42100989</t>
  </si>
  <si>
    <t>M1703644765592 636946</t>
  </si>
  <si>
    <t>42101156</t>
  </si>
  <si>
    <t>도어플러스~~&amp;성한</t>
  </si>
  <si>
    <t>010-8764-0803</t>
  </si>
  <si>
    <t>경기 시흥시 능곡중앙로 123-11 1층</t>
  </si>
  <si>
    <t>M1703695930844 637114</t>
  </si>
  <si>
    <t>42101975</t>
  </si>
  <si>
    <t>민을식</t>
  </si>
  <si>
    <t>010-8703-0339</t>
  </si>
  <si>
    <t>경기 남양주시 화도읍 경춘로 2102-25</t>
  </si>
  <si>
    <t>M1703641997078 636899</t>
  </si>
  <si>
    <t>42101045</t>
  </si>
  <si>
    <t>박경선</t>
  </si>
  <si>
    <t>010-8934-8450</t>
  </si>
  <si>
    <t>경기 남양주시 다산순환로 20 현대프리미어캠퍼스 지식산업센터 DA-02-027호 (다산동)</t>
  </si>
  <si>
    <t>M1703641997078 636900</t>
  </si>
  <si>
    <t>42101046</t>
  </si>
  <si>
    <t>2023-12-28 오전 10:24:02</t>
  </si>
  <si>
    <t>M1703725473485 637140</t>
  </si>
  <si>
    <t>42102335</t>
  </si>
  <si>
    <t>박다연</t>
  </si>
  <si>
    <t>010-2042-1655</t>
  </si>
  <si>
    <t>경남 의령군 의령읍 서동리 598-3 304호</t>
  </si>
  <si>
    <t>2023-12-27 오후 12:26:24</t>
  </si>
  <si>
    <t>M1703644318580 636938</t>
  </si>
  <si>
    <t>42101141</t>
  </si>
  <si>
    <t>010-6211-9106</t>
  </si>
  <si>
    <t>인천 부평구 세월천로 16 111동304호</t>
  </si>
  <si>
    <t>김문규</t>
  </si>
  <si>
    <t>010-3908-0150</t>
  </si>
  <si>
    <t>M1703657752390 637015</t>
  </si>
  <si>
    <t>42101435</t>
  </si>
  <si>
    <t>박용완</t>
  </si>
  <si>
    <t>010-9958-6147</t>
  </si>
  <si>
    <t>서울 금천구 독산로24길 10 402호</t>
  </si>
  <si>
    <t>M1703724737834 637142</t>
  </si>
  <si>
    <t>42102332</t>
  </si>
  <si>
    <t>경기 광명시 안현로 34 312동 1407호</t>
  </si>
  <si>
    <t>현관앞에 부탁드립니다</t>
  </si>
  <si>
    <t>M1703724737834 637141</t>
  </si>
  <si>
    <t>42102331</t>
  </si>
  <si>
    <t>M1703717125981 637124</t>
  </si>
  <si>
    <t>42101985</t>
  </si>
  <si>
    <t>박향숙</t>
  </si>
  <si>
    <t>010-4784-2565</t>
  </si>
  <si>
    <t>경기 광명시 사성로 123 롯데낙천대 아파트 104동 901호</t>
  </si>
  <si>
    <t>2023-12-27 오후 1:56:39</t>
  </si>
  <si>
    <t>M1703651647566 636985</t>
  </si>
  <si>
    <t>42101299</t>
  </si>
  <si>
    <t>송준순</t>
  </si>
  <si>
    <t>010-5424-2127</t>
  </si>
  <si>
    <t>경기 안양시 동안구 경수대로 430 호계e편한세상A 119동1502호</t>
  </si>
  <si>
    <t>2023-12-27 오후 9:20:28</t>
  </si>
  <si>
    <t>M1703678019517 637083</t>
  </si>
  <si>
    <t>42101822</t>
  </si>
  <si>
    <t>심선혜</t>
  </si>
  <si>
    <t>010-9163-2485</t>
  </si>
  <si>
    <t>서울 구로구 구로중앙로21길 28 단층(21길28)</t>
  </si>
  <si>
    <t>물품이 회손되지 않게 대문위로 마당에 던져주세요</t>
  </si>
  <si>
    <t>M1703642092828 636897</t>
  </si>
  <si>
    <t>42100997</t>
  </si>
  <si>
    <t>안옥선</t>
  </si>
  <si>
    <t>010-4753-9539</t>
  </si>
  <si>
    <t>경기 광주시 초월읍 경충대로 923 107동 503호</t>
  </si>
  <si>
    <t>M1703642092828 636898</t>
  </si>
  <si>
    <t>42100998</t>
  </si>
  <si>
    <t>2023-12-27 오전 11:32:45</t>
  </si>
  <si>
    <t>M1703643341098 636924</t>
  </si>
  <si>
    <t>42101065</t>
  </si>
  <si>
    <t>유해숙</t>
  </si>
  <si>
    <t>010-8833-5796</t>
  </si>
  <si>
    <t>경기 부천시 고강동 299-10 1동 202호</t>
  </si>
  <si>
    <t>2023-12-27 오후 12:46:34</t>
  </si>
  <si>
    <t>M1703647809787 636966</t>
  </si>
  <si>
    <t>42101196</t>
  </si>
  <si>
    <t>이담민</t>
  </si>
  <si>
    <t>010-5848-7735</t>
  </si>
  <si>
    <t>경기 광주시 목현동 16-55 위너스힐 302동 201호</t>
  </si>
  <si>
    <t>포장 잘 부탁드립니다</t>
  </si>
  <si>
    <t>M1703646691091 636959</t>
  </si>
  <si>
    <t>42101161</t>
  </si>
  <si>
    <t>이명진</t>
  </si>
  <si>
    <t>010-5060-1157</t>
  </si>
  <si>
    <t>광주 북구 경열로 249 시설팀</t>
  </si>
  <si>
    <t>M1703646691091 636961</t>
  </si>
  <si>
    <t>42101163</t>
  </si>
  <si>
    <t>M1703646691091 636960</t>
  </si>
  <si>
    <t>42101162</t>
  </si>
  <si>
    <t>2023-12-27 오후 9:20:26</t>
  </si>
  <si>
    <t>M1703651416645 636984</t>
  </si>
  <si>
    <t>42101805</t>
  </si>
  <si>
    <t>이병기</t>
  </si>
  <si>
    <t>010-8908-7999</t>
  </si>
  <si>
    <t>강원특별자치도 원주시 구곡길 21-2 101호</t>
  </si>
  <si>
    <t>M1703646727387 636963</t>
  </si>
  <si>
    <t>42101164</t>
  </si>
  <si>
    <t>임나영</t>
  </si>
  <si>
    <t>010-2749-6797</t>
  </si>
  <si>
    <t>경남 거제시 옥포로6길 42-2 한빛빌라 102호</t>
  </si>
  <si>
    <t>안전포장 및 안전배송요 부재시 연락주세요 조심히 다뤄주세요</t>
  </si>
  <si>
    <t>M1703652005627 636988</t>
  </si>
  <si>
    <t>42101301</t>
  </si>
  <si>
    <t>장명헌</t>
  </si>
  <si>
    <t>010-3239-0011</t>
  </si>
  <si>
    <t>경기 파주시 가온로 205 해솔마을롯데캐슬 712-1403</t>
  </si>
  <si>
    <t>M1703694425134 637112</t>
  </si>
  <si>
    <t>42101973</t>
  </si>
  <si>
    <t>전승철</t>
  </si>
  <si>
    <t>010-8327-0650</t>
  </si>
  <si>
    <t>대전 서구 만년남로3번길 14 파크빌라 301호</t>
  </si>
  <si>
    <t>M1703644691426 636953</t>
  </si>
  <si>
    <t>42101147</t>
  </si>
  <si>
    <t>최재곤</t>
  </si>
  <si>
    <t>010-3411-3894</t>
  </si>
  <si>
    <t>대전 서구 복수동 792 402호</t>
  </si>
  <si>
    <t>sinijota</t>
  </si>
  <si>
    <t>M1703719517099 637129</t>
  </si>
  <si>
    <t>42101989</t>
  </si>
  <si>
    <t>황금옥</t>
  </si>
  <si>
    <t>010-6701-2882</t>
  </si>
  <si>
    <t>전북 군산시 신설4길 14 가동 109호</t>
  </si>
  <si>
    <t>계단말고 문뒤 벽쪽에 보관요</t>
  </si>
  <si>
    <t>2023-12-28 오전 10:03:55</t>
  </si>
  <si>
    <t>M1703724585669 239529</t>
  </si>
  <si>
    <t>42102276</t>
  </si>
  <si>
    <t>오정미</t>
  </si>
  <si>
    <t>010-5157-3028</t>
  </si>
  <si>
    <t>경기 하남시 감일백제로 120 601-2703</t>
  </si>
  <si>
    <t>2023-12-28 오후 4:44:37</t>
  </si>
  <si>
    <t>MWNA231228-00000383 106527</t>
  </si>
  <si>
    <t>42103039</t>
  </si>
  <si>
    <t>곽장태</t>
  </si>
  <si>
    <t>010-2758-2472</t>
  </si>
  <si>
    <t>서울 서대문구 연희로11자길 14-28 (연희동) 지층 B04호</t>
  </si>
  <si>
    <t>국내산 생 포기김치 2kg</t>
  </si>
  <si>
    <t>2023-12-28 오후 2:38:34</t>
  </si>
  <si>
    <t>MWNA231228-00000343 106494</t>
  </si>
  <si>
    <t>42102846</t>
  </si>
  <si>
    <t>김정태</t>
  </si>
  <si>
    <t>010-6242-0974</t>
  </si>
  <si>
    <t>전남 영암군 금정면 영나로 1238 (안노리, 아시아종묘) 아시아종묘 사무실</t>
  </si>
  <si>
    <t>국내산 생 포기김치 10kg</t>
  </si>
  <si>
    <t>2023-12-28 오전 11:25:59</t>
  </si>
  <si>
    <t>MWNA231228-00000235 106399</t>
  </si>
  <si>
    <t>42102516</t>
  </si>
  <si>
    <t>MWNA231228-00000235 106398</t>
  </si>
  <si>
    <t>42102515</t>
  </si>
  <si>
    <t>MWNA231228-00000242 106403</t>
  </si>
  <si>
    <t>42102520</t>
  </si>
  <si>
    <t>한민오</t>
  </si>
  <si>
    <t>010-3075-3601</t>
  </si>
  <si>
    <t>경기 남양주시 화도읍 수레로1120번길 33 (차산리, 영남탑스빌아파트) 104동1306호</t>
  </si>
  <si>
    <t>2023-12-29 오전 9:31:32</t>
  </si>
  <si>
    <t>M1703808702267 637312</t>
  </si>
  <si>
    <t>42103465</t>
  </si>
  <si>
    <t>HJKim</t>
  </si>
  <si>
    <t>010-4252-5567</t>
  </si>
  <si>
    <t>서울 성북구 화랑로 171 1,2층</t>
  </si>
  <si>
    <t>김혜진</t>
  </si>
  <si>
    <t>2023-12-28 오전 11:24:10</t>
  </si>
  <si>
    <t>M1703727636135 637158</t>
  </si>
  <si>
    <t>42102429</t>
  </si>
  <si>
    <t>강보경</t>
  </si>
  <si>
    <t>010-4936-5666</t>
  </si>
  <si>
    <t>경기 수원시 권선구 세권로 1 308동901호</t>
  </si>
  <si>
    <t>2023-12-28 오후 4:42:28</t>
  </si>
  <si>
    <t>M1703747561078 637234</t>
  </si>
  <si>
    <t>42103011</t>
  </si>
  <si>
    <t>010-3867-0298</t>
  </si>
  <si>
    <t>경기 화성시 서동탄로 71 서동탄역 양우내안애 101동 404호</t>
  </si>
  <si>
    <t>집앞에 놔주세요. 감사합니다.</t>
  </si>
  <si>
    <t>M1703747561078 637233</t>
  </si>
  <si>
    <t>42103010</t>
  </si>
  <si>
    <t>2023-12-28 오후 10:08:08</t>
  </si>
  <si>
    <t>M1703753220699 637273</t>
  </si>
  <si>
    <t>42103172</t>
  </si>
  <si>
    <t>김맹순</t>
  </si>
  <si>
    <t>010-7433-0711</t>
  </si>
  <si>
    <t>경기 포천시 화현면 봉화로709번길 55 1층 초록망 대문</t>
  </si>
  <si>
    <t>임재우</t>
  </si>
  <si>
    <t>010-4331-5658</t>
  </si>
  <si>
    <t>2023-12-29 오전 8:26:10</t>
  </si>
  <si>
    <t>M1703772005225 637296</t>
  </si>
  <si>
    <t>42103312</t>
  </si>
  <si>
    <t>김승희</t>
  </si>
  <si>
    <t>010-3512-4873</t>
  </si>
  <si>
    <t>부산 해운대구 해운대로 650 101동 2202호</t>
  </si>
  <si>
    <t>2023-12-28 오후 10:08:09</t>
  </si>
  <si>
    <t>M1703760391152 637279</t>
  </si>
  <si>
    <t>42103190</t>
  </si>
  <si>
    <t>김평수</t>
  </si>
  <si>
    <t>010-8671-4742</t>
  </si>
  <si>
    <t>인천 미추홀구 경원대로875번길 26-21 303호 신비주택</t>
  </si>
  <si>
    <t>벨 누르지말구 문앞에놔주세요</t>
  </si>
  <si>
    <t>2023-12-29 오전 8:26:11</t>
  </si>
  <si>
    <t>M1703804536885 637307</t>
  </si>
  <si>
    <t>42103322</t>
  </si>
  <si>
    <t>경기 하남시 대청로59번길 15 한국아파트 102동 402호</t>
  </si>
  <si>
    <t>2023-12-28 오후 1:00:52</t>
  </si>
  <si>
    <t>M1703735290257 637182</t>
  </si>
  <si>
    <t>42102624</t>
  </si>
  <si>
    <t>신정옥</t>
  </si>
  <si>
    <t>010-9272-2358</t>
  </si>
  <si>
    <t>경기 수원시 영통구 매영로 366 727동601호</t>
  </si>
  <si>
    <t>M1703735290257 637181</t>
  </si>
  <si>
    <t>42102623</t>
  </si>
  <si>
    <t>M1703735290257 637180</t>
  </si>
  <si>
    <t>42102622</t>
  </si>
  <si>
    <t>2023-12-28 오후 1:36:55</t>
  </si>
  <si>
    <t>M1703737474271 637187</t>
  </si>
  <si>
    <t>42102755</t>
  </si>
  <si>
    <t>안수미</t>
  </si>
  <si>
    <t>010-2356-7553</t>
  </si>
  <si>
    <t>경기 남양주시 진접읍 해밀예당3로 68 금강펜테리움1903동1404호</t>
  </si>
  <si>
    <t>M1703760030167 637276</t>
  </si>
  <si>
    <t>42103189</t>
  </si>
  <si>
    <t>안재홍</t>
  </si>
  <si>
    <t>010-9090-9099</t>
  </si>
  <si>
    <t>부산 수영구 연수로282번길 7 동방 8동 501호</t>
  </si>
  <si>
    <t>2023-12-29 오전 9:53:13</t>
  </si>
  <si>
    <t>M1703810153221 637317</t>
  </si>
  <si>
    <t>42103479</t>
  </si>
  <si>
    <t>오철</t>
  </si>
  <si>
    <t>010-9609-4268</t>
  </si>
  <si>
    <t>부산 영도구 와치로 266 벽산비치타운 106-201</t>
  </si>
  <si>
    <t>부재 시 문앞에 놓아주세요</t>
  </si>
  <si>
    <t>2023-12-28 오후 2:59:18</t>
  </si>
  <si>
    <t>M1703742598248 637207</t>
  </si>
  <si>
    <t>42102863</t>
  </si>
  <si>
    <t>윤혜경</t>
  </si>
  <si>
    <t>010-9455-4793</t>
  </si>
  <si>
    <t>경북 구미시 고아읍 선산대로 955 1503호</t>
  </si>
  <si>
    <t>문앞에 놓고 문자주세요</t>
  </si>
  <si>
    <t>M1703763198909 637287</t>
  </si>
  <si>
    <t>42103200</t>
  </si>
  <si>
    <t>이점예</t>
  </si>
  <si>
    <t>010-6380-8369</t>
  </si>
  <si>
    <t>인천 미추홀구 인하로411번길 55 4층</t>
  </si>
  <si>
    <t>.</t>
  </si>
  <si>
    <t>하세영</t>
  </si>
  <si>
    <t>010-6391-9688</t>
  </si>
  <si>
    <t>2023-12-28 오후 2:35:20</t>
  </si>
  <si>
    <t>M1703740495212 637202</t>
  </si>
  <si>
    <t>42102829</t>
  </si>
  <si>
    <t>이종숙</t>
  </si>
  <si>
    <t>010-8710-4033</t>
  </si>
  <si>
    <t>인천 부평구 영성서로 10 임광그대가107동701호</t>
  </si>
  <si>
    <t>M1703740495212 637201</t>
  </si>
  <si>
    <t>42102828</t>
  </si>
  <si>
    <t>M1703809978713 637315</t>
  </si>
  <si>
    <t>42103478</t>
  </si>
  <si>
    <t>장상열</t>
  </si>
  <si>
    <t>010-3884-2924</t>
  </si>
  <si>
    <t>경남 사천시 용현면 진삼로 580 용현휴먼시아@106-701</t>
  </si>
  <si>
    <t>M1703761507456 637280</t>
  </si>
  <si>
    <t>42103193</t>
  </si>
  <si>
    <t>전미숙</t>
  </si>
  <si>
    <t>010-9010-9487</t>
  </si>
  <si>
    <t>전남 무안군 삼향읍 남악3로82번가길 34 덕양프라자103호 킹콩부대찌개</t>
  </si>
  <si>
    <t>2023-12-28 오후 3:28:54</t>
  </si>
  <si>
    <t>M1703744008792 637214</t>
  </si>
  <si>
    <t>42102895</t>
  </si>
  <si>
    <t>전영화</t>
  </si>
  <si>
    <t>010-2558-4143</t>
  </si>
  <si>
    <t>부산 남구 진남로 159 대연SK VIEW 103-303</t>
  </si>
  <si>
    <t>M1703744008792 637215</t>
  </si>
  <si>
    <t>42102896</t>
  </si>
  <si>
    <t>M1703744008792 637213</t>
  </si>
  <si>
    <t>42102894</t>
  </si>
  <si>
    <t>M1703727388393 637157</t>
  </si>
  <si>
    <t>42102428</t>
  </si>
  <si>
    <t>전지영</t>
  </si>
  <si>
    <t>010-6288-2945</t>
  </si>
  <si>
    <t>서울 송파구 백제고분로22길 20-15 403호</t>
  </si>
  <si>
    <t>양념도 김치도 신선한 걸로 보내주세요</t>
  </si>
  <si>
    <t>2023-12-28 오전 11:24:11</t>
  </si>
  <si>
    <t>M1703728680920 637165</t>
  </si>
  <si>
    <t>42102433</t>
  </si>
  <si>
    <t>지영화</t>
  </si>
  <si>
    <t>010-6445-9277</t>
  </si>
  <si>
    <t>경기 평택시 송탄1로 16 오성타워 601호</t>
  </si>
  <si>
    <t>문앞에놓아주세요</t>
  </si>
  <si>
    <t>징ㅕㅇ화</t>
  </si>
  <si>
    <t>2023-12-28 오후 10:58:20</t>
  </si>
  <si>
    <t>M1703770223679 637294</t>
  </si>
  <si>
    <t>42103286</t>
  </si>
  <si>
    <t>지용찬</t>
  </si>
  <si>
    <t>010-7768-4100</t>
  </si>
  <si>
    <t>서울 송파구 잠실로 88 레이크팰리스아파트 107동 1404호</t>
  </si>
  <si>
    <t>M1703726851710 637149</t>
  </si>
  <si>
    <t>42102424</t>
  </si>
  <si>
    <t>최창석</t>
  </si>
  <si>
    <t>010-8580-7219</t>
  </si>
  <si>
    <t>경남 거제시 성산로3길 15 명진하우스 401호</t>
  </si>
  <si>
    <t>수집일</t>
    <phoneticPr fontId="17" type="noConversion"/>
  </si>
  <si>
    <t>주문메모</t>
    <phoneticPr fontId="17" type="noConversion"/>
  </si>
  <si>
    <t>주문번호</t>
    <phoneticPr fontId="17" type="noConversion"/>
  </si>
  <si>
    <t>상품명</t>
    <phoneticPr fontId="5" type="noConversion"/>
  </si>
  <si>
    <t>주문인</t>
    <phoneticPr fontId="17" type="noConversion"/>
  </si>
  <si>
    <t>주문인 연락처</t>
    <phoneticPr fontId="17" type="noConversion"/>
  </si>
  <si>
    <t>업체명</t>
    <phoneticPr fontId="17" type="noConversion"/>
  </si>
  <si>
    <t>업체연락처</t>
    <phoneticPr fontId="17" type="noConversion"/>
  </si>
  <si>
    <t>비고</t>
    <phoneticPr fontId="17" type="noConversion"/>
  </si>
  <si>
    <t>송장번호</t>
    <phoneticPr fontId="17" type="noConversion"/>
  </si>
  <si>
    <t>합계</t>
    <phoneticPr fontId="17" type="noConversion"/>
  </si>
  <si>
    <t>일자별 합계</t>
    <phoneticPr fontId="17" type="noConversion"/>
  </si>
  <si>
    <t>영희네/12.01-15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</si>
</sst>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</numFmts>
  <fonts count="31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7" tint="-0.249977111117893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92D050"/>
      <name val="맑은 고딕"/>
      <family val="3"/>
      <charset val="129"/>
      <scheme val="minor"/>
    </font>
    <font>
      <b/>
      <sz val="11"/>
      <color rgb="FF3399FF"/>
      <name val="맑은 고딕"/>
      <family val="3"/>
      <charset val="129"/>
      <scheme val="minor"/>
    </font>
    <font>
      <b/>
      <sz val="11"/>
      <color theme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34" xfId="0" applyBorder="1" applyAlignment="1">
      <alignment vertical="center" wrapText="1"/>
    </xf>
    <xf numFmtId="180" fontId="0" fillId="0" borderId="34" xfId="0" applyNumberFormat="1" applyBorder="1" applyAlignment="1">
      <alignment vertical="center" wrapText="1"/>
    </xf>
    <xf numFmtId="38" fontId="0" fillId="0" borderId="3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34" xfId="4" applyFont="1" applyBorder="1">
      <alignment vertical="center"/>
    </xf>
    <xf numFmtId="0" fontId="19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180" fontId="18" fillId="0" borderId="34" xfId="0" applyNumberFormat="1" applyFont="1" applyBorder="1" applyAlignment="1">
      <alignment vertical="center"/>
    </xf>
    <xf numFmtId="38" fontId="18" fillId="0" borderId="34" xfId="0" applyNumberFormat="1" applyFont="1" applyBorder="1" applyAlignment="1">
      <alignment vertical="center"/>
    </xf>
    <xf numFmtId="38" fontId="18" fillId="0" borderId="34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34" xfId="4" applyFont="1" applyBorder="1">
      <alignment vertical="center"/>
    </xf>
    <xf numFmtId="0" fontId="21" fillId="0" borderId="34" xfId="4" applyFont="1" applyBorder="1">
      <alignment vertical="center"/>
    </xf>
    <xf numFmtId="0" fontId="22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180" fontId="0" fillId="0" borderId="34" xfId="0" applyNumberFormat="1" applyBorder="1" applyAlignment="1">
      <alignment vertical="center"/>
    </xf>
    <xf numFmtId="38" fontId="0" fillId="0" borderId="34" xfId="0" applyNumberForma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0" fillId="5" borderId="34" xfId="4" applyFont="1" applyFill="1" applyBorder="1">
      <alignment vertical="center"/>
    </xf>
    <xf numFmtId="0" fontId="19" fillId="5" borderId="34" xfId="4" applyFont="1" applyFill="1" applyBorder="1">
      <alignment vertical="center"/>
    </xf>
    <xf numFmtId="0" fontId="24" fillId="5" borderId="34" xfId="0" applyFont="1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38" fontId="0" fillId="5" borderId="34" xfId="0" applyNumberFormat="1" applyFill="1" applyBorder="1" applyAlignment="1">
      <alignment vertical="center"/>
    </xf>
    <xf numFmtId="0" fontId="19" fillId="0" borderId="34" xfId="4" applyFont="1" applyBorder="1">
      <alignment vertical="center"/>
    </xf>
    <xf numFmtId="38" fontId="2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34" xfId="4" applyFont="1" applyBorder="1">
      <alignment vertical="center"/>
    </xf>
    <xf numFmtId="0" fontId="29" fillId="0" borderId="3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5" xfId="1" applyNumberFormat="1" applyFont="1" applyBorder="1" applyAlignment="1">
      <alignment horizontal="right" vertical="center"/>
    </xf>
    <xf numFmtId="179" fontId="2" fillId="0" borderId="16" xfId="1" applyNumberFormat="1" applyFont="1" applyBorder="1" applyAlignment="1">
      <alignment horizontal="right" vertical="center"/>
    </xf>
    <xf numFmtId="179" fontId="2" fillId="0" borderId="17" xfId="1" applyNumberFormat="1" applyFont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41" fontId="16" fillId="0" borderId="8" xfId="1" applyFont="1" applyBorder="1" applyAlignment="1">
      <alignment horizontal="right" vertical="center"/>
    </xf>
    <xf numFmtId="41" fontId="16" fillId="0" borderId="9" xfId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center" vertical="center"/>
    </xf>
    <xf numFmtId="178" fontId="8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8" fontId="0" fillId="0" borderId="34" xfId="1" applyNumberFormat="1" applyFont="1" applyBorder="1" applyAlignment="1">
      <alignment vertical="center"/>
    </xf>
    <xf numFmtId="38" fontId="21" fillId="0" borderId="34" xfId="0" applyNumberFormat="1" applyFont="1" applyBorder="1" applyAlignment="1">
      <alignment vertical="center"/>
    </xf>
    <xf numFmtId="0" fontId="30" fillId="4" borderId="34" xfId="3" applyFont="1" applyBorder="1" applyAlignment="1">
      <alignment vertical="center"/>
    </xf>
    <xf numFmtId="38" fontId="29" fillId="0" borderId="34" xfId="0" applyNumberFormat="1" applyFont="1" applyBorder="1" applyAlignment="1">
      <alignment vertical="center"/>
    </xf>
  </cellXfs>
  <cellStyles count="5">
    <cellStyle name="나쁨" xfId="3" builtinId="27"/>
    <cellStyle name="쉼표 [0]" xfId="1" builtinId="6"/>
    <cellStyle name="표준" xfId="0" builtinId="0"/>
    <cellStyle name="표준 2" xfId="4" xr:uid="{F189AF87-8D18-4E01-A5CC-165128B9F119}"/>
    <cellStyle name="하이퍼링크" xfId="2" builtinId="8"/>
  </cellStyles>
  <dxfs count="4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&#65341;&#9654;&#51333;&#54633;&#9664;&#65308;&#49440;&#54868;&#49885;&#54408;&#65310;&#48372;&#47492;&#51221;&#49328;%20(&#51221;&#49328;&#49436;&#50836;&#52397;)\&#65308;&#49440;&#54868;&#49885;&#54408;&#65310;&#65308;&#44608;&#52824;&#65310;\&#9734;&#49440;&#54868;&#49885;&#54408;(&#44608;&#52824;)%2023.12%20&#51221;&#49328;&#49436;&#9734;.xls" TargetMode="External"/><Relationship Id="rId1" Type="http://schemas.openxmlformats.org/officeDocument/2006/relationships/externalLinkPath" Target="&#65308;&#49440;&#54868;&#49885;&#54408;&#65310;&#65308;&#44608;&#52824;&#65310;/&#9734;&#49440;&#54868;&#49885;&#54408;(&#44608;&#52824;)%2023.12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 refreshError="1"/>
      <sheetData sheetId="1"/>
      <sheetData sheetId="2">
        <row r="99">
          <cell r="Q99">
            <v>0</v>
          </cell>
          <cell r="W99" t="str">
            <v>인수자</v>
          </cell>
        </row>
      </sheetData>
      <sheetData sheetId="3">
        <row r="99">
          <cell r="Q99">
            <v>0</v>
          </cell>
          <cell r="W99" t="str">
            <v>인수자</v>
          </cell>
        </row>
      </sheetData>
      <sheetData sheetId="4">
        <row r="99">
          <cell r="Q99">
            <v>4312200</v>
          </cell>
          <cell r="W99" t="str">
            <v>인수자</v>
          </cell>
        </row>
      </sheetData>
      <sheetData sheetId="5">
        <row r="99">
          <cell r="Q99">
            <v>1538900</v>
          </cell>
          <cell r="W99" t="str">
            <v>인수자</v>
          </cell>
        </row>
      </sheetData>
      <sheetData sheetId="6">
        <row r="99">
          <cell r="Q99">
            <v>1294300</v>
          </cell>
          <cell r="W99" t="str">
            <v>인수자</v>
          </cell>
        </row>
      </sheetData>
      <sheetData sheetId="7">
        <row r="99">
          <cell r="Q99">
            <v>983700</v>
          </cell>
          <cell r="W99" t="str">
            <v>인수자</v>
          </cell>
        </row>
      </sheetData>
      <sheetData sheetId="8">
        <row r="99">
          <cell r="Q99">
            <v>1032700</v>
          </cell>
          <cell r="W99" t="str">
            <v>인수자</v>
          </cell>
        </row>
      </sheetData>
      <sheetData sheetId="9">
        <row r="99">
          <cell r="Q99">
            <v>0</v>
          </cell>
          <cell r="W99" t="str">
            <v>인수자</v>
          </cell>
        </row>
      </sheetData>
      <sheetData sheetId="10">
        <row r="99">
          <cell r="Q99">
            <v>0</v>
          </cell>
          <cell r="W99" t="str">
            <v>인수자</v>
          </cell>
        </row>
      </sheetData>
      <sheetData sheetId="11">
        <row r="99">
          <cell r="Q99">
            <v>2269900</v>
          </cell>
          <cell r="W99" t="str">
            <v>인수자</v>
          </cell>
        </row>
      </sheetData>
      <sheetData sheetId="12">
        <row r="99">
          <cell r="Q99">
            <v>1148800</v>
          </cell>
          <cell r="W99" t="str">
            <v>인수자</v>
          </cell>
        </row>
      </sheetData>
      <sheetData sheetId="13">
        <row r="99">
          <cell r="Q99">
            <v>803900</v>
          </cell>
          <cell r="W99" t="str">
            <v>인수자</v>
          </cell>
        </row>
      </sheetData>
      <sheetData sheetId="14">
        <row r="99">
          <cell r="Q99">
            <v>865000</v>
          </cell>
          <cell r="W99" t="str">
            <v>인수자</v>
          </cell>
        </row>
      </sheetData>
      <sheetData sheetId="15">
        <row r="99">
          <cell r="Q99">
            <v>832700</v>
          </cell>
          <cell r="W99" t="str">
            <v>인수자</v>
          </cell>
        </row>
      </sheetData>
      <sheetData sheetId="16">
        <row r="99">
          <cell r="Q99">
            <v>0</v>
          </cell>
          <cell r="W99" t="str">
            <v>인수자</v>
          </cell>
        </row>
      </sheetData>
      <sheetData sheetId="17">
        <row r="99">
          <cell r="Q99">
            <v>0</v>
          </cell>
          <cell r="W99" t="str">
            <v>인수자</v>
          </cell>
        </row>
      </sheetData>
      <sheetData sheetId="18">
        <row r="99">
          <cell r="Q99">
            <v>1901800</v>
          </cell>
          <cell r="W99" t="str">
            <v>인수자</v>
          </cell>
        </row>
      </sheetData>
      <sheetData sheetId="19">
        <row r="99">
          <cell r="Q99">
            <v>898200</v>
          </cell>
          <cell r="W99" t="str">
            <v>인수자</v>
          </cell>
        </row>
      </sheetData>
      <sheetData sheetId="20">
        <row r="99">
          <cell r="Q99">
            <v>970600</v>
          </cell>
          <cell r="W99" t="str">
            <v>인수자</v>
          </cell>
        </row>
      </sheetData>
      <sheetData sheetId="21">
        <row r="99">
          <cell r="Q99">
            <v>888900</v>
          </cell>
          <cell r="W99" t="str">
            <v>인수자</v>
          </cell>
        </row>
      </sheetData>
      <sheetData sheetId="22">
        <row r="99">
          <cell r="Q99">
            <v>566300</v>
          </cell>
          <cell r="W99" t="str">
            <v>인수자</v>
          </cell>
        </row>
      </sheetData>
      <sheetData sheetId="23">
        <row r="99">
          <cell r="Q99">
            <v>0</v>
          </cell>
          <cell r="W99" t="str">
            <v>인수자</v>
          </cell>
        </row>
      </sheetData>
      <sheetData sheetId="24">
        <row r="99">
          <cell r="Q99">
            <v>0</v>
          </cell>
          <cell r="W99" t="str">
            <v>인수자</v>
          </cell>
        </row>
      </sheetData>
      <sheetData sheetId="25">
        <row r="99">
          <cell r="Q99">
            <v>0</v>
          </cell>
          <cell r="W99" t="str">
            <v>인수자</v>
          </cell>
        </row>
      </sheetData>
      <sheetData sheetId="26">
        <row r="99">
          <cell r="Q99">
            <v>2130500</v>
          </cell>
          <cell r="W99" t="str">
            <v>인수자</v>
          </cell>
        </row>
      </sheetData>
      <sheetData sheetId="27">
        <row r="99">
          <cell r="Q99">
            <v>797200</v>
          </cell>
          <cell r="W99" t="str">
            <v>인수자</v>
          </cell>
        </row>
      </sheetData>
      <sheetData sheetId="28">
        <row r="99">
          <cell r="Q99">
            <v>874100</v>
          </cell>
          <cell r="W99" t="str">
            <v>인수자</v>
          </cell>
        </row>
      </sheetData>
      <sheetData sheetId="29">
        <row r="99">
          <cell r="Q99">
            <v>716800</v>
          </cell>
          <cell r="W99" t="str">
            <v>인수자</v>
          </cell>
        </row>
      </sheetData>
      <sheetData sheetId="30">
        <row r="99">
          <cell r="Q99">
            <v>0</v>
          </cell>
          <cell r="W99" t="str">
            <v>인수자</v>
          </cell>
        </row>
      </sheetData>
      <sheetData sheetId="31">
        <row r="99">
          <cell r="Q99">
            <v>0</v>
          </cell>
          <cell r="W99" t="str">
            <v>인수자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nhwafood@hanmail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nhwafood@hanmail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BD30" sqref="BD30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42" t="s">
        <v>68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2:26" ht="1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48" t="s">
        <v>56</v>
      </c>
      <c r="C5" s="49"/>
      <c r="D5" s="49"/>
      <c r="E5" s="49" t="s">
        <v>66</v>
      </c>
      <c r="F5" s="49"/>
      <c r="G5" s="49"/>
      <c r="H5" s="49"/>
      <c r="I5" s="49"/>
      <c r="J5" s="49"/>
      <c r="K5" s="49"/>
      <c r="L5" s="49"/>
      <c r="M5" s="52" t="s">
        <v>0</v>
      </c>
      <c r="N5" s="53"/>
      <c r="O5" s="54"/>
      <c r="P5" s="54"/>
      <c r="Q5" s="54"/>
      <c r="R5" s="54"/>
      <c r="S5" s="54"/>
      <c r="T5" s="55" t="s">
        <v>1</v>
      </c>
      <c r="U5" s="55"/>
      <c r="V5" s="54" t="s">
        <v>60</v>
      </c>
      <c r="W5" s="54"/>
      <c r="X5" s="54"/>
      <c r="Y5" s="54"/>
      <c r="Z5" s="56"/>
    </row>
    <row r="6" spans="2:26" ht="15" customHeight="1" x14ac:dyDescent="0.3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7" t="s">
        <v>2</v>
      </c>
      <c r="N6" s="58"/>
      <c r="O6" s="59" t="s">
        <v>61</v>
      </c>
      <c r="P6" s="59"/>
      <c r="Q6" s="59"/>
      <c r="R6" s="59"/>
      <c r="S6" s="59"/>
      <c r="T6" s="60" t="s">
        <v>3</v>
      </c>
      <c r="U6" s="60"/>
      <c r="V6" s="59"/>
      <c r="W6" s="59"/>
      <c r="X6" s="59"/>
      <c r="Y6" s="59"/>
      <c r="Z6" s="66"/>
    </row>
    <row r="7" spans="2:26" ht="15" customHeight="1" x14ac:dyDescent="0.3">
      <c r="B7" s="61" t="s">
        <v>4</v>
      </c>
      <c r="C7" s="62"/>
      <c r="D7" s="62"/>
      <c r="E7" s="63" t="s">
        <v>57</v>
      </c>
      <c r="F7" s="63"/>
      <c r="G7" s="63"/>
      <c r="H7" s="63"/>
      <c r="I7" s="63"/>
      <c r="J7" s="63"/>
      <c r="K7" s="63"/>
      <c r="L7" s="63"/>
      <c r="M7" s="64" t="s">
        <v>5</v>
      </c>
      <c r="N7" s="65"/>
      <c r="O7" s="59"/>
      <c r="P7" s="59"/>
      <c r="Q7" s="59"/>
      <c r="R7" s="59"/>
      <c r="S7" s="59"/>
      <c r="T7" s="60" t="s">
        <v>6</v>
      </c>
      <c r="U7" s="60"/>
      <c r="V7" s="59"/>
      <c r="W7" s="59"/>
      <c r="X7" s="59"/>
      <c r="Y7" s="59"/>
      <c r="Z7" s="66"/>
    </row>
    <row r="8" spans="2:26" ht="15" customHeight="1" x14ac:dyDescent="0.3">
      <c r="B8" s="61" t="s">
        <v>7</v>
      </c>
      <c r="C8" s="62"/>
      <c r="D8" s="62"/>
      <c r="E8" s="63" t="s">
        <v>58</v>
      </c>
      <c r="F8" s="63"/>
      <c r="G8" s="63"/>
      <c r="H8" s="63"/>
      <c r="I8" s="63"/>
      <c r="J8" s="63"/>
      <c r="K8" s="63"/>
      <c r="L8" s="63"/>
      <c r="M8" s="64" t="s">
        <v>8</v>
      </c>
      <c r="N8" s="65"/>
      <c r="O8" s="67" t="s">
        <v>62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</row>
    <row r="9" spans="2:26" ht="15" customHeight="1" x14ac:dyDescent="0.3">
      <c r="B9" s="61" t="s">
        <v>9</v>
      </c>
      <c r="C9" s="62"/>
      <c r="D9" s="62"/>
      <c r="E9" s="63" t="s">
        <v>59</v>
      </c>
      <c r="F9" s="63"/>
      <c r="G9" s="63"/>
      <c r="H9" s="63"/>
      <c r="I9" s="63"/>
      <c r="J9" s="63"/>
      <c r="K9" s="63"/>
      <c r="L9" s="63"/>
      <c r="M9" s="64" t="s">
        <v>10</v>
      </c>
      <c r="N9" s="65"/>
      <c r="O9" s="59" t="s">
        <v>63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6"/>
    </row>
    <row r="10" spans="2:26" ht="15" customHeight="1" x14ac:dyDescent="0.3">
      <c r="B10" s="79" t="s">
        <v>11</v>
      </c>
      <c r="C10" s="80"/>
      <c r="D10" s="65"/>
      <c r="E10" s="81"/>
      <c r="F10" s="82"/>
      <c r="G10" s="82"/>
      <c r="H10" s="82"/>
      <c r="I10" s="82"/>
      <c r="J10" s="82"/>
      <c r="K10" s="82"/>
      <c r="L10" s="83"/>
      <c r="M10" s="64" t="s">
        <v>10</v>
      </c>
      <c r="N10" s="65"/>
      <c r="O10" s="84" t="s">
        <v>64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</row>
    <row r="11" spans="2:26" ht="15" customHeight="1" thickBot="1" x14ac:dyDescent="0.35">
      <c r="B11" s="70"/>
      <c r="C11" s="71"/>
      <c r="D11" s="71"/>
      <c r="E11" s="72"/>
      <c r="F11" s="72"/>
      <c r="G11" s="72"/>
      <c r="H11" s="72"/>
      <c r="I11" s="72"/>
      <c r="J11" s="72"/>
      <c r="K11" s="72"/>
      <c r="L11" s="72"/>
      <c r="M11" s="73"/>
      <c r="N11" s="74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6"/>
    </row>
    <row r="12" spans="2:26" ht="6" customHeight="1" thickBot="1" x14ac:dyDescent="0.3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3"/>
      <c r="N12" s="3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2:26" ht="15" customHeight="1" x14ac:dyDescent="0.3">
      <c r="B13" s="96" t="s">
        <v>12</v>
      </c>
      <c r="C13" s="97"/>
      <c r="D13" s="97"/>
      <c r="E13" s="97" t="s">
        <v>13</v>
      </c>
      <c r="F13" s="97"/>
      <c r="G13" s="97"/>
      <c r="H13" s="97"/>
      <c r="I13" s="98"/>
      <c r="K13" s="96" t="s">
        <v>14</v>
      </c>
      <c r="L13" s="97"/>
      <c r="M13" s="97"/>
      <c r="N13" s="97" t="s">
        <v>15</v>
      </c>
      <c r="O13" s="97"/>
      <c r="P13" s="97"/>
      <c r="Q13" s="97"/>
      <c r="R13" s="97"/>
      <c r="S13" s="97" t="s">
        <v>16</v>
      </c>
      <c r="T13" s="97"/>
      <c r="U13" s="97"/>
      <c r="V13" s="97" t="s">
        <v>17</v>
      </c>
      <c r="W13" s="97"/>
      <c r="X13" s="97"/>
      <c r="Y13" s="97"/>
      <c r="Z13" s="98"/>
    </row>
    <row r="14" spans="2:26" ht="15" customHeight="1" x14ac:dyDescent="0.3">
      <c r="B14" s="87" t="s">
        <v>18</v>
      </c>
      <c r="C14" s="88"/>
      <c r="D14" s="88"/>
      <c r="E14" s="89">
        <f>V45</f>
        <v>24791700</v>
      </c>
      <c r="F14" s="89"/>
      <c r="G14" s="89"/>
      <c r="H14" s="89"/>
      <c r="I14" s="90"/>
      <c r="J14" s="4"/>
      <c r="K14" s="91" t="s">
        <v>19</v>
      </c>
      <c r="L14" s="92"/>
      <c r="M14" s="92"/>
      <c r="N14" s="93"/>
      <c r="O14" s="93"/>
      <c r="P14" s="93"/>
      <c r="Q14" s="93"/>
      <c r="R14" s="93"/>
      <c r="S14" s="92" t="s">
        <v>65</v>
      </c>
      <c r="T14" s="92"/>
      <c r="U14" s="92"/>
      <c r="V14" s="94">
        <f>김치!B44</f>
        <v>24791700</v>
      </c>
      <c r="W14" s="94"/>
      <c r="X14" s="94"/>
      <c r="Y14" s="94"/>
      <c r="Z14" s="95"/>
    </row>
    <row r="15" spans="2:26" ht="15" customHeight="1" x14ac:dyDescent="0.3">
      <c r="B15" s="99"/>
      <c r="C15" s="100"/>
      <c r="D15" s="100"/>
      <c r="E15" s="93"/>
      <c r="F15" s="93"/>
      <c r="G15" s="93"/>
      <c r="H15" s="93"/>
      <c r="I15" s="101"/>
      <c r="J15" s="4"/>
      <c r="K15" s="91" t="s">
        <v>20</v>
      </c>
      <c r="L15" s="92"/>
      <c r="M15" s="92"/>
      <c r="N15" s="102"/>
      <c r="O15" s="103"/>
      <c r="P15" s="103"/>
      <c r="Q15" s="103"/>
      <c r="R15" s="104"/>
      <c r="S15" s="92"/>
      <c r="T15" s="92"/>
      <c r="U15" s="92"/>
      <c r="V15" s="94"/>
      <c r="W15" s="94"/>
      <c r="X15" s="94"/>
      <c r="Y15" s="94"/>
      <c r="Z15" s="95"/>
    </row>
    <row r="16" spans="2:26" ht="15" customHeight="1" x14ac:dyDescent="0.3">
      <c r="B16" s="99"/>
      <c r="C16" s="100"/>
      <c r="D16" s="100"/>
      <c r="E16" s="93"/>
      <c r="F16" s="93"/>
      <c r="G16" s="93"/>
      <c r="H16" s="93"/>
      <c r="I16" s="101"/>
      <c r="J16" s="4"/>
      <c r="K16" s="91" t="s">
        <v>21</v>
      </c>
      <c r="L16" s="92"/>
      <c r="M16" s="92"/>
      <c r="N16" s="102"/>
      <c r="O16" s="103"/>
      <c r="P16" s="103"/>
      <c r="Q16" s="103"/>
      <c r="R16" s="104"/>
      <c r="S16" s="92"/>
      <c r="T16" s="92"/>
      <c r="U16" s="92"/>
      <c r="V16" s="94"/>
      <c r="W16" s="94"/>
      <c r="X16" s="94"/>
      <c r="Y16" s="94"/>
      <c r="Z16" s="95"/>
    </row>
    <row r="17" spans="2:26" ht="15" customHeight="1" x14ac:dyDescent="0.3">
      <c r="B17" s="99">
        <v>6</v>
      </c>
      <c r="C17" s="100"/>
      <c r="D17" s="100"/>
      <c r="E17" s="93">
        <v>27336300</v>
      </c>
      <c r="F17" s="93"/>
      <c r="G17" s="93"/>
      <c r="H17" s="93"/>
      <c r="I17" s="101"/>
      <c r="J17" s="4" t="s">
        <v>67</v>
      </c>
      <c r="K17" s="91" t="s">
        <v>22</v>
      </c>
      <c r="L17" s="92"/>
      <c r="M17" s="92"/>
      <c r="N17" s="102"/>
      <c r="O17" s="103"/>
      <c r="P17" s="103"/>
      <c r="Q17" s="103"/>
      <c r="R17" s="104"/>
      <c r="S17" s="92"/>
      <c r="T17" s="92"/>
      <c r="U17" s="92"/>
      <c r="V17" s="94"/>
      <c r="W17" s="94"/>
      <c r="X17" s="94"/>
      <c r="Y17" s="94"/>
      <c r="Z17" s="95"/>
    </row>
    <row r="18" spans="2:26" ht="15" customHeight="1" x14ac:dyDescent="0.3">
      <c r="B18" s="99"/>
      <c r="C18" s="100"/>
      <c r="D18" s="100"/>
      <c r="E18" s="93"/>
      <c r="F18" s="93"/>
      <c r="G18" s="93"/>
      <c r="H18" s="93"/>
      <c r="I18" s="101"/>
      <c r="J18" s="4"/>
      <c r="K18" s="91" t="s">
        <v>23</v>
      </c>
      <c r="L18" s="92"/>
      <c r="M18" s="92"/>
      <c r="N18" s="102"/>
      <c r="O18" s="103"/>
      <c r="P18" s="103"/>
      <c r="Q18" s="103"/>
      <c r="R18" s="104"/>
      <c r="S18" s="92"/>
      <c r="T18" s="92"/>
      <c r="U18" s="92"/>
      <c r="V18" s="94"/>
      <c r="W18" s="94"/>
      <c r="X18" s="94"/>
      <c r="Y18" s="94"/>
      <c r="Z18" s="95"/>
    </row>
    <row r="19" spans="2:26" ht="15" customHeight="1" x14ac:dyDescent="0.3">
      <c r="B19" s="99"/>
      <c r="C19" s="100"/>
      <c r="D19" s="100"/>
      <c r="E19" s="93"/>
      <c r="F19" s="93"/>
      <c r="G19" s="93"/>
      <c r="H19" s="93"/>
      <c r="I19" s="101"/>
      <c r="J19" s="4"/>
      <c r="K19" s="91" t="s">
        <v>24</v>
      </c>
      <c r="L19" s="92"/>
      <c r="M19" s="92"/>
      <c r="N19" s="102"/>
      <c r="O19" s="103"/>
      <c r="P19" s="103"/>
      <c r="Q19" s="103"/>
      <c r="R19" s="104"/>
      <c r="S19" s="92"/>
      <c r="T19" s="92"/>
      <c r="U19" s="92"/>
      <c r="V19" s="94"/>
      <c r="W19" s="94"/>
      <c r="X19" s="94"/>
      <c r="Y19" s="94"/>
      <c r="Z19" s="95"/>
    </row>
    <row r="20" spans="2:26" ht="15" customHeight="1" x14ac:dyDescent="0.3">
      <c r="B20" s="99">
        <v>20</v>
      </c>
      <c r="C20" s="100"/>
      <c r="D20" s="100"/>
      <c r="E20" s="93">
        <v>15047300</v>
      </c>
      <c r="F20" s="93"/>
      <c r="G20" s="93"/>
      <c r="H20" s="93"/>
      <c r="I20" s="101"/>
      <c r="J20" s="4" t="s">
        <v>5524</v>
      </c>
      <c r="K20" s="91" t="s">
        <v>25</v>
      </c>
      <c r="L20" s="92"/>
      <c r="M20" s="92"/>
      <c r="N20" s="102"/>
      <c r="O20" s="103"/>
      <c r="P20" s="103"/>
      <c r="Q20" s="103"/>
      <c r="R20" s="104"/>
      <c r="S20" s="92"/>
      <c r="T20" s="92"/>
      <c r="U20" s="92"/>
      <c r="V20" s="94"/>
      <c r="W20" s="94"/>
      <c r="X20" s="94"/>
      <c r="Y20" s="94"/>
      <c r="Z20" s="95"/>
    </row>
    <row r="21" spans="2:26" ht="15" customHeight="1" x14ac:dyDescent="0.3">
      <c r="B21" s="99"/>
      <c r="C21" s="100"/>
      <c r="D21" s="100"/>
      <c r="E21" s="93"/>
      <c r="F21" s="93"/>
      <c r="G21" s="93"/>
      <c r="H21" s="93"/>
      <c r="I21" s="101"/>
      <c r="J21" s="4"/>
      <c r="K21" s="91" t="s">
        <v>26</v>
      </c>
      <c r="L21" s="92"/>
      <c r="M21" s="92"/>
      <c r="N21" s="102"/>
      <c r="O21" s="103"/>
      <c r="P21" s="103"/>
      <c r="Q21" s="103"/>
      <c r="R21" s="104"/>
      <c r="S21" s="92"/>
      <c r="T21" s="92"/>
      <c r="U21" s="92"/>
      <c r="V21" s="94"/>
      <c r="W21" s="94"/>
      <c r="X21" s="94"/>
      <c r="Y21" s="94"/>
      <c r="Z21" s="95"/>
    </row>
    <row r="22" spans="2:26" ht="15" customHeight="1" x14ac:dyDescent="0.3">
      <c r="B22" s="99"/>
      <c r="C22" s="100"/>
      <c r="D22" s="100"/>
      <c r="E22" s="93"/>
      <c r="F22" s="93"/>
      <c r="G22" s="93"/>
      <c r="H22" s="93"/>
      <c r="I22" s="101"/>
      <c r="J22" s="4"/>
      <c r="K22" s="91" t="s">
        <v>27</v>
      </c>
      <c r="L22" s="92"/>
      <c r="M22" s="92"/>
      <c r="N22" s="102"/>
      <c r="O22" s="103"/>
      <c r="P22" s="103"/>
      <c r="Q22" s="103"/>
      <c r="R22" s="104"/>
      <c r="S22" s="92"/>
      <c r="T22" s="92"/>
      <c r="U22" s="92"/>
      <c r="V22" s="94"/>
      <c r="W22" s="94"/>
      <c r="X22" s="94"/>
      <c r="Y22" s="94"/>
      <c r="Z22" s="95"/>
    </row>
    <row r="23" spans="2:26" ht="15" customHeight="1" x14ac:dyDescent="0.3">
      <c r="B23" s="99"/>
      <c r="C23" s="100"/>
      <c r="D23" s="100"/>
      <c r="E23" s="93"/>
      <c r="F23" s="93"/>
      <c r="G23" s="93"/>
      <c r="H23" s="93"/>
      <c r="I23" s="101"/>
      <c r="J23" s="4"/>
      <c r="K23" s="91" t="s">
        <v>28</v>
      </c>
      <c r="L23" s="92"/>
      <c r="M23" s="92"/>
      <c r="N23" s="102"/>
      <c r="O23" s="103"/>
      <c r="P23" s="103"/>
      <c r="Q23" s="103"/>
      <c r="R23" s="104"/>
      <c r="S23" s="92"/>
      <c r="T23" s="92"/>
      <c r="U23" s="92"/>
      <c r="V23" s="94"/>
      <c r="W23" s="94"/>
      <c r="X23" s="94"/>
      <c r="Y23" s="94"/>
      <c r="Z23" s="95"/>
    </row>
    <row r="24" spans="2:26" ht="15" customHeight="1" x14ac:dyDescent="0.3">
      <c r="B24" s="99"/>
      <c r="C24" s="100"/>
      <c r="D24" s="100"/>
      <c r="E24" s="93"/>
      <c r="F24" s="93"/>
      <c r="G24" s="93"/>
      <c r="H24" s="93"/>
      <c r="I24" s="101"/>
      <c r="J24" s="4"/>
      <c r="K24" s="91" t="s">
        <v>29</v>
      </c>
      <c r="L24" s="92"/>
      <c r="M24" s="92"/>
      <c r="N24" s="102"/>
      <c r="O24" s="103"/>
      <c r="P24" s="103"/>
      <c r="Q24" s="103"/>
      <c r="R24" s="104"/>
      <c r="S24" s="92"/>
      <c r="T24" s="92"/>
      <c r="U24" s="92"/>
      <c r="V24" s="94"/>
      <c r="W24" s="94"/>
      <c r="X24" s="94"/>
      <c r="Y24" s="94"/>
      <c r="Z24" s="95"/>
    </row>
    <row r="25" spans="2:26" ht="15" customHeight="1" x14ac:dyDescent="0.3">
      <c r="B25" s="99"/>
      <c r="C25" s="100"/>
      <c r="D25" s="100"/>
      <c r="E25" s="93"/>
      <c r="F25" s="93"/>
      <c r="G25" s="93"/>
      <c r="H25" s="93"/>
      <c r="I25" s="101"/>
      <c r="J25" s="4"/>
      <c r="K25" s="91" t="s">
        <v>30</v>
      </c>
      <c r="L25" s="92"/>
      <c r="M25" s="92"/>
      <c r="N25" s="102"/>
      <c r="O25" s="103"/>
      <c r="P25" s="103"/>
      <c r="Q25" s="103"/>
      <c r="R25" s="104"/>
      <c r="S25" s="92"/>
      <c r="T25" s="92"/>
      <c r="U25" s="92"/>
      <c r="V25" s="94"/>
      <c r="W25" s="94"/>
      <c r="X25" s="94"/>
      <c r="Y25" s="94"/>
      <c r="Z25" s="95"/>
    </row>
    <row r="26" spans="2:26" ht="15" customHeight="1" x14ac:dyDescent="0.3">
      <c r="B26" s="99"/>
      <c r="C26" s="100"/>
      <c r="D26" s="100"/>
      <c r="E26" s="93"/>
      <c r="F26" s="93"/>
      <c r="G26" s="93"/>
      <c r="H26" s="93"/>
      <c r="I26" s="101"/>
      <c r="J26" s="4"/>
      <c r="K26" s="91" t="s">
        <v>31</v>
      </c>
      <c r="L26" s="92"/>
      <c r="M26" s="92"/>
      <c r="N26" s="102"/>
      <c r="O26" s="103"/>
      <c r="P26" s="103"/>
      <c r="Q26" s="103"/>
      <c r="R26" s="104"/>
      <c r="S26" s="92"/>
      <c r="T26" s="92"/>
      <c r="U26" s="92"/>
      <c r="V26" s="94"/>
      <c r="W26" s="94"/>
      <c r="X26" s="94"/>
      <c r="Y26" s="94"/>
      <c r="Z26" s="95"/>
    </row>
    <row r="27" spans="2:26" ht="15" customHeight="1" x14ac:dyDescent="0.3">
      <c r="B27" s="99"/>
      <c r="C27" s="100"/>
      <c r="D27" s="100"/>
      <c r="E27" s="93"/>
      <c r="F27" s="93"/>
      <c r="G27" s="93"/>
      <c r="H27" s="93"/>
      <c r="I27" s="101"/>
      <c r="J27" s="4"/>
      <c r="K27" s="91" t="s">
        <v>32</v>
      </c>
      <c r="L27" s="92"/>
      <c r="M27" s="92"/>
      <c r="N27" s="102"/>
      <c r="O27" s="103"/>
      <c r="P27" s="103"/>
      <c r="Q27" s="103"/>
      <c r="R27" s="104"/>
      <c r="S27" s="92"/>
      <c r="T27" s="92"/>
      <c r="U27" s="92"/>
      <c r="V27" s="94"/>
      <c r="W27" s="94"/>
      <c r="X27" s="94"/>
      <c r="Y27" s="94"/>
      <c r="Z27" s="95"/>
    </row>
    <row r="28" spans="2:26" ht="15" customHeight="1" x14ac:dyDescent="0.3">
      <c r="B28" s="99"/>
      <c r="C28" s="100"/>
      <c r="D28" s="100"/>
      <c r="E28" s="93"/>
      <c r="F28" s="93"/>
      <c r="G28" s="93"/>
      <c r="H28" s="93"/>
      <c r="I28" s="101"/>
      <c r="J28" s="4"/>
      <c r="K28" s="91" t="s">
        <v>33</v>
      </c>
      <c r="L28" s="92"/>
      <c r="M28" s="92"/>
      <c r="N28" s="102"/>
      <c r="O28" s="103"/>
      <c r="P28" s="103"/>
      <c r="Q28" s="103"/>
      <c r="R28" s="104"/>
      <c r="S28" s="92"/>
      <c r="T28" s="92"/>
      <c r="U28" s="92"/>
      <c r="V28" s="94"/>
      <c r="W28" s="94"/>
      <c r="X28" s="94"/>
      <c r="Y28" s="94"/>
      <c r="Z28" s="95"/>
    </row>
    <row r="29" spans="2:26" ht="15" customHeight="1" x14ac:dyDescent="0.3">
      <c r="B29" s="99"/>
      <c r="C29" s="100"/>
      <c r="D29" s="100"/>
      <c r="E29" s="93"/>
      <c r="F29" s="93"/>
      <c r="G29" s="93"/>
      <c r="H29" s="93"/>
      <c r="I29" s="101"/>
      <c r="J29" s="4"/>
      <c r="K29" s="91" t="s">
        <v>34</v>
      </c>
      <c r="L29" s="92"/>
      <c r="M29" s="92"/>
      <c r="N29" s="102"/>
      <c r="O29" s="103"/>
      <c r="P29" s="103"/>
      <c r="Q29" s="103"/>
      <c r="R29" s="104"/>
      <c r="S29" s="92"/>
      <c r="T29" s="92"/>
      <c r="U29" s="92"/>
      <c r="V29" s="94"/>
      <c r="W29" s="94"/>
      <c r="X29" s="94"/>
      <c r="Y29" s="94"/>
      <c r="Z29" s="95"/>
    </row>
    <row r="30" spans="2:26" ht="15" customHeight="1" x14ac:dyDescent="0.3">
      <c r="B30" s="99"/>
      <c r="C30" s="100"/>
      <c r="D30" s="100"/>
      <c r="E30" s="93"/>
      <c r="F30" s="93"/>
      <c r="G30" s="93"/>
      <c r="H30" s="93"/>
      <c r="I30" s="101"/>
      <c r="J30" s="4"/>
      <c r="K30" s="91" t="s">
        <v>35</v>
      </c>
      <c r="L30" s="92"/>
      <c r="M30" s="92"/>
      <c r="N30" s="102"/>
      <c r="O30" s="103"/>
      <c r="P30" s="103"/>
      <c r="Q30" s="103"/>
      <c r="R30" s="104"/>
      <c r="S30" s="92"/>
      <c r="T30" s="92"/>
      <c r="U30" s="92"/>
      <c r="V30" s="94"/>
      <c r="W30" s="94"/>
      <c r="X30" s="94"/>
      <c r="Y30" s="94"/>
      <c r="Z30" s="95"/>
    </row>
    <row r="31" spans="2:26" ht="15" customHeight="1" x14ac:dyDescent="0.3">
      <c r="B31" s="99"/>
      <c r="C31" s="100"/>
      <c r="D31" s="100"/>
      <c r="E31" s="93"/>
      <c r="F31" s="93"/>
      <c r="G31" s="93"/>
      <c r="H31" s="93"/>
      <c r="I31" s="101"/>
      <c r="J31" s="4"/>
      <c r="K31" s="91" t="s">
        <v>36</v>
      </c>
      <c r="L31" s="92"/>
      <c r="M31" s="92"/>
      <c r="N31" s="102"/>
      <c r="O31" s="103"/>
      <c r="P31" s="103"/>
      <c r="Q31" s="103"/>
      <c r="R31" s="104"/>
      <c r="S31" s="92"/>
      <c r="T31" s="92"/>
      <c r="U31" s="92"/>
      <c r="V31" s="94"/>
      <c r="W31" s="94"/>
      <c r="X31" s="94"/>
      <c r="Y31" s="94"/>
      <c r="Z31" s="95"/>
    </row>
    <row r="32" spans="2:26" ht="15" customHeight="1" x14ac:dyDescent="0.3">
      <c r="B32" s="99"/>
      <c r="C32" s="100"/>
      <c r="D32" s="100"/>
      <c r="E32" s="93"/>
      <c r="F32" s="93"/>
      <c r="G32" s="93"/>
      <c r="H32" s="93"/>
      <c r="I32" s="101"/>
      <c r="J32" s="4"/>
      <c r="K32" s="91" t="s">
        <v>37</v>
      </c>
      <c r="L32" s="92"/>
      <c r="M32" s="92"/>
      <c r="N32" s="102"/>
      <c r="O32" s="103"/>
      <c r="P32" s="103"/>
      <c r="Q32" s="103"/>
      <c r="R32" s="104"/>
      <c r="S32" s="92"/>
      <c r="T32" s="92"/>
      <c r="U32" s="92"/>
      <c r="V32" s="94"/>
      <c r="W32" s="94"/>
      <c r="X32" s="94"/>
      <c r="Y32" s="94"/>
      <c r="Z32" s="95"/>
    </row>
    <row r="33" spans="2:26" ht="15" customHeight="1" x14ac:dyDescent="0.3">
      <c r="B33" s="99"/>
      <c r="C33" s="100"/>
      <c r="D33" s="100"/>
      <c r="E33" s="93"/>
      <c r="F33" s="93"/>
      <c r="G33" s="93"/>
      <c r="H33" s="93"/>
      <c r="I33" s="101"/>
      <c r="J33" s="4"/>
      <c r="K33" s="91" t="s">
        <v>38</v>
      </c>
      <c r="L33" s="92"/>
      <c r="M33" s="92"/>
      <c r="N33" s="102"/>
      <c r="O33" s="103"/>
      <c r="P33" s="103"/>
      <c r="Q33" s="103"/>
      <c r="R33" s="104"/>
      <c r="S33" s="92"/>
      <c r="T33" s="92"/>
      <c r="U33" s="92"/>
      <c r="V33" s="94"/>
      <c r="W33" s="94"/>
      <c r="X33" s="94"/>
      <c r="Y33" s="94"/>
      <c r="Z33" s="95"/>
    </row>
    <row r="34" spans="2:26" ht="15" customHeight="1" x14ac:dyDescent="0.3">
      <c r="B34" s="99"/>
      <c r="C34" s="100"/>
      <c r="D34" s="100"/>
      <c r="E34" s="93"/>
      <c r="F34" s="93"/>
      <c r="G34" s="93"/>
      <c r="H34" s="93"/>
      <c r="I34" s="101"/>
      <c r="J34" s="4"/>
      <c r="K34" s="91" t="s">
        <v>39</v>
      </c>
      <c r="L34" s="92"/>
      <c r="M34" s="92"/>
      <c r="N34" s="102"/>
      <c r="O34" s="103"/>
      <c r="P34" s="103"/>
      <c r="Q34" s="103"/>
      <c r="R34" s="104"/>
      <c r="S34" s="92"/>
      <c r="T34" s="92"/>
      <c r="U34" s="92"/>
      <c r="V34" s="94"/>
      <c r="W34" s="94"/>
      <c r="X34" s="94"/>
      <c r="Y34" s="94"/>
      <c r="Z34" s="95"/>
    </row>
    <row r="35" spans="2:26" ht="15" customHeight="1" x14ac:dyDescent="0.3">
      <c r="B35" s="99"/>
      <c r="C35" s="100"/>
      <c r="D35" s="100"/>
      <c r="E35" s="93"/>
      <c r="F35" s="93"/>
      <c r="G35" s="93"/>
      <c r="H35" s="93"/>
      <c r="I35" s="101"/>
      <c r="J35" s="4"/>
      <c r="K35" s="91" t="s">
        <v>40</v>
      </c>
      <c r="L35" s="92"/>
      <c r="M35" s="92"/>
      <c r="N35" s="102"/>
      <c r="O35" s="103"/>
      <c r="P35" s="103"/>
      <c r="Q35" s="103"/>
      <c r="R35" s="104"/>
      <c r="S35" s="92"/>
      <c r="T35" s="92"/>
      <c r="U35" s="92"/>
      <c r="V35" s="94"/>
      <c r="W35" s="94"/>
      <c r="X35" s="94"/>
      <c r="Y35" s="94"/>
      <c r="Z35" s="95"/>
    </row>
    <row r="36" spans="2:26" ht="15" customHeight="1" thickBot="1" x14ac:dyDescent="0.35">
      <c r="B36" s="99"/>
      <c r="C36" s="100"/>
      <c r="D36" s="100"/>
      <c r="E36" s="93"/>
      <c r="F36" s="93"/>
      <c r="G36" s="93"/>
      <c r="H36" s="93"/>
      <c r="I36" s="101"/>
      <c r="J36" s="4"/>
      <c r="K36" s="91" t="s">
        <v>41</v>
      </c>
      <c r="L36" s="92"/>
      <c r="M36" s="92"/>
      <c r="N36" s="102"/>
      <c r="O36" s="103"/>
      <c r="P36" s="103"/>
      <c r="Q36" s="103"/>
      <c r="R36" s="104"/>
      <c r="S36" s="92"/>
      <c r="T36" s="92"/>
      <c r="U36" s="92"/>
      <c r="V36" s="94"/>
      <c r="W36" s="94"/>
      <c r="X36" s="94"/>
      <c r="Y36" s="94"/>
      <c r="Z36" s="95"/>
    </row>
    <row r="37" spans="2:26" ht="15" customHeight="1" x14ac:dyDescent="0.3">
      <c r="B37" s="96" t="s">
        <v>42</v>
      </c>
      <c r="C37" s="97"/>
      <c r="D37" s="97"/>
      <c r="E37" s="109">
        <f>SUM(N14:N44)</f>
        <v>0</v>
      </c>
      <c r="F37" s="109"/>
      <c r="G37" s="54"/>
      <c r="H37" s="54"/>
      <c r="I37" s="56"/>
      <c r="J37" s="4"/>
      <c r="K37" s="91" t="s">
        <v>43</v>
      </c>
      <c r="L37" s="92"/>
      <c r="M37" s="92"/>
      <c r="N37" s="102"/>
      <c r="O37" s="103"/>
      <c r="P37" s="103"/>
      <c r="Q37" s="103"/>
      <c r="R37" s="104"/>
      <c r="S37" s="92"/>
      <c r="T37" s="92"/>
      <c r="U37" s="92"/>
      <c r="V37" s="94"/>
      <c r="W37" s="94"/>
      <c r="X37" s="94"/>
      <c r="Y37" s="94"/>
      <c r="Z37" s="95"/>
    </row>
    <row r="38" spans="2:26" ht="15" customHeight="1" thickBot="1" x14ac:dyDescent="0.35">
      <c r="B38" s="105" t="s">
        <v>44</v>
      </c>
      <c r="C38" s="106"/>
      <c r="D38" s="106"/>
      <c r="E38" s="107">
        <f>SUM(E15:E37)</f>
        <v>42383600</v>
      </c>
      <c r="F38" s="107"/>
      <c r="G38" s="107"/>
      <c r="H38" s="107"/>
      <c r="I38" s="108"/>
      <c r="J38" s="4"/>
      <c r="K38" s="91" t="s">
        <v>45</v>
      </c>
      <c r="L38" s="92"/>
      <c r="M38" s="92"/>
      <c r="N38" s="102"/>
      <c r="O38" s="103"/>
      <c r="P38" s="103"/>
      <c r="Q38" s="103"/>
      <c r="R38" s="104"/>
      <c r="S38" s="92"/>
      <c r="T38" s="92"/>
      <c r="U38" s="92"/>
      <c r="V38" s="94"/>
      <c r="W38" s="94"/>
      <c r="X38" s="94"/>
      <c r="Y38" s="94"/>
      <c r="Z38" s="95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91" t="s">
        <v>46</v>
      </c>
      <c r="L39" s="92"/>
      <c r="M39" s="92"/>
      <c r="N39" s="102"/>
      <c r="O39" s="103"/>
      <c r="P39" s="103"/>
      <c r="Q39" s="103"/>
      <c r="R39" s="104"/>
      <c r="S39" s="92"/>
      <c r="T39" s="92"/>
      <c r="U39" s="92"/>
      <c r="V39" s="94"/>
      <c r="W39" s="94"/>
      <c r="X39" s="94"/>
      <c r="Y39" s="94"/>
      <c r="Z39" s="95"/>
    </row>
    <row r="40" spans="2:26" ht="15" customHeight="1" x14ac:dyDescent="0.3">
      <c r="B40" s="96" t="s">
        <v>47</v>
      </c>
      <c r="C40" s="97"/>
      <c r="D40" s="97"/>
      <c r="E40" s="97"/>
      <c r="F40" s="97"/>
      <c r="G40" s="97"/>
      <c r="H40" s="97"/>
      <c r="I40" s="98"/>
      <c r="K40" s="91" t="s">
        <v>48</v>
      </c>
      <c r="L40" s="92"/>
      <c r="M40" s="92"/>
      <c r="N40" s="102"/>
      <c r="O40" s="103"/>
      <c r="P40" s="103"/>
      <c r="Q40" s="103"/>
      <c r="R40" s="104"/>
      <c r="S40" s="92"/>
      <c r="T40" s="92"/>
      <c r="U40" s="92"/>
      <c r="V40" s="94"/>
      <c r="W40" s="94"/>
      <c r="X40" s="94"/>
      <c r="Y40" s="94"/>
      <c r="Z40" s="95"/>
    </row>
    <row r="41" spans="2:26" ht="15" customHeight="1" x14ac:dyDescent="0.3">
      <c r="B41" s="110">
        <v>32139300</v>
      </c>
      <c r="C41" s="111"/>
      <c r="D41" s="111"/>
      <c r="E41" s="111"/>
      <c r="F41" s="111"/>
      <c r="G41" s="111"/>
      <c r="H41" s="111"/>
      <c r="I41" s="112"/>
      <c r="K41" s="91" t="s">
        <v>49</v>
      </c>
      <c r="L41" s="92"/>
      <c r="M41" s="92"/>
      <c r="N41" s="102"/>
      <c r="O41" s="103"/>
      <c r="P41" s="103"/>
      <c r="Q41" s="103"/>
      <c r="R41" s="104"/>
      <c r="S41" s="92"/>
      <c r="T41" s="92"/>
      <c r="U41" s="92"/>
      <c r="V41" s="94"/>
      <c r="W41" s="94"/>
      <c r="X41" s="94"/>
      <c r="Y41" s="94"/>
      <c r="Z41" s="95"/>
    </row>
    <row r="42" spans="2:26" ht="15" customHeight="1" thickBot="1" x14ac:dyDescent="0.35">
      <c r="B42" s="113"/>
      <c r="C42" s="114"/>
      <c r="D42" s="114"/>
      <c r="E42" s="114"/>
      <c r="F42" s="114"/>
      <c r="G42" s="114"/>
      <c r="H42" s="114"/>
      <c r="I42" s="115"/>
      <c r="K42" s="91" t="s">
        <v>50</v>
      </c>
      <c r="L42" s="92"/>
      <c r="M42" s="92"/>
      <c r="N42" s="102"/>
      <c r="O42" s="103"/>
      <c r="P42" s="103"/>
      <c r="Q42" s="103"/>
      <c r="R42" s="104"/>
      <c r="S42" s="92"/>
      <c r="T42" s="92"/>
      <c r="U42" s="92"/>
      <c r="V42" s="94"/>
      <c r="W42" s="94"/>
      <c r="X42" s="94"/>
      <c r="Y42" s="94"/>
      <c r="Z42" s="95"/>
    </row>
    <row r="43" spans="2:26" ht="15" customHeight="1" x14ac:dyDescent="0.3">
      <c r="B43" s="132" t="s">
        <v>51</v>
      </c>
      <c r="C43" s="133"/>
      <c r="D43" s="133"/>
      <c r="E43" s="133"/>
      <c r="F43" s="133"/>
      <c r="G43" s="133"/>
      <c r="H43" s="133"/>
      <c r="I43" s="134"/>
      <c r="K43" s="91" t="s">
        <v>52</v>
      </c>
      <c r="L43" s="92"/>
      <c r="M43" s="92"/>
      <c r="N43" s="102"/>
      <c r="O43" s="103"/>
      <c r="P43" s="103"/>
      <c r="Q43" s="103"/>
      <c r="R43" s="104"/>
      <c r="S43" s="92"/>
      <c r="T43" s="92"/>
      <c r="U43" s="92"/>
      <c r="V43" s="94"/>
      <c r="W43" s="94"/>
      <c r="X43" s="94"/>
      <c r="Y43" s="94"/>
      <c r="Z43" s="95"/>
    </row>
    <row r="44" spans="2:26" ht="15" customHeight="1" x14ac:dyDescent="0.3">
      <c r="B44" s="135">
        <f>SUM(E14+B41)-E38</f>
        <v>14547400</v>
      </c>
      <c r="C44" s="136"/>
      <c r="D44" s="136"/>
      <c r="E44" s="136"/>
      <c r="F44" s="136"/>
      <c r="G44" s="136"/>
      <c r="H44" s="136"/>
      <c r="I44" s="137"/>
      <c r="K44" s="91" t="s">
        <v>53</v>
      </c>
      <c r="L44" s="92"/>
      <c r="M44" s="92"/>
      <c r="N44" s="102"/>
      <c r="O44" s="103"/>
      <c r="P44" s="103"/>
      <c r="Q44" s="103"/>
      <c r="R44" s="104"/>
      <c r="S44" s="92"/>
      <c r="T44" s="92"/>
      <c r="U44" s="92"/>
      <c r="V44" s="94"/>
      <c r="W44" s="94"/>
      <c r="X44" s="94"/>
      <c r="Y44" s="94"/>
      <c r="Z44" s="95"/>
    </row>
    <row r="45" spans="2:26" ht="15" customHeight="1" thickBot="1" x14ac:dyDescent="0.35">
      <c r="B45" s="138"/>
      <c r="C45" s="139"/>
      <c r="D45" s="139"/>
      <c r="E45" s="139"/>
      <c r="F45" s="139"/>
      <c r="G45" s="139"/>
      <c r="H45" s="139"/>
      <c r="I45" s="140"/>
      <c r="K45" s="116" t="s">
        <v>54</v>
      </c>
      <c r="L45" s="117"/>
      <c r="M45" s="117"/>
      <c r="N45" s="118">
        <f>SUM(N14:N44)</f>
        <v>0</v>
      </c>
      <c r="O45" s="118"/>
      <c r="P45" s="118"/>
      <c r="Q45" s="118"/>
      <c r="R45" s="118"/>
      <c r="S45" s="117" t="s">
        <v>54</v>
      </c>
      <c r="T45" s="117"/>
      <c r="U45" s="117"/>
      <c r="V45" s="118">
        <f>SUM(V14:V44)</f>
        <v>24791700</v>
      </c>
      <c r="W45" s="118"/>
      <c r="X45" s="118"/>
      <c r="Y45" s="118"/>
      <c r="Z45" s="119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20" t="s">
        <v>55</v>
      </c>
      <c r="C47" s="121"/>
      <c r="D47" s="121"/>
      <c r="E47" s="121"/>
      <c r="F47" s="121"/>
      <c r="G47" s="121"/>
      <c r="H47" s="121"/>
      <c r="I47" s="122"/>
    </row>
    <row r="48" spans="2:26" ht="15" customHeight="1" x14ac:dyDescent="0.3"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5"/>
    </row>
    <row r="49" spans="2:26" ht="15" customHeight="1" x14ac:dyDescent="0.3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8"/>
    </row>
    <row r="50" spans="2:26" ht="15" customHeight="1" x14ac:dyDescent="0.3"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8"/>
    </row>
    <row r="51" spans="2:26" ht="15" customHeight="1" x14ac:dyDescent="0.3">
      <c r="B51" s="126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8"/>
    </row>
    <row r="52" spans="2:26" ht="15" customHeight="1" thickBot="1" x14ac:dyDescent="0.35"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1"/>
    </row>
  </sheetData>
  <mergeCells count="226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V6:Z6"/>
    <mergeCell ref="B7:D7"/>
    <mergeCell ref="E7:L7"/>
    <mergeCell ref="M7:N7"/>
    <mergeCell ref="O7:S7"/>
    <mergeCell ref="T7:U7"/>
    <mergeCell ref="V7:Z7"/>
    <mergeCell ref="O8:Z8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hyperlinks>
    <hyperlink ref="O8" r:id="rId1" xr:uid="{78717450-018D-4C5D-9F47-A8876200F9C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AA52"/>
  <sheetViews>
    <sheetView workbookViewId="0">
      <selection activeCell="BL39" sqref="BL39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42" t="s">
        <v>69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2:26" ht="1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48" t="s">
        <v>70</v>
      </c>
      <c r="C5" s="49"/>
      <c r="D5" s="49"/>
      <c r="E5" s="49" t="s">
        <v>71</v>
      </c>
      <c r="F5" s="49"/>
      <c r="G5" s="49"/>
      <c r="H5" s="49"/>
      <c r="I5" s="49"/>
      <c r="J5" s="49"/>
      <c r="K5" s="49"/>
      <c r="L5" s="49"/>
      <c r="M5" s="55" t="s">
        <v>0</v>
      </c>
      <c r="N5" s="55"/>
      <c r="O5" s="54"/>
      <c r="P5" s="54"/>
      <c r="Q5" s="54"/>
      <c r="R5" s="54"/>
      <c r="S5" s="54"/>
      <c r="T5" s="55" t="s">
        <v>1</v>
      </c>
      <c r="U5" s="55"/>
      <c r="V5" s="54" t="s">
        <v>72</v>
      </c>
      <c r="W5" s="54"/>
      <c r="X5" s="54"/>
      <c r="Y5" s="54"/>
      <c r="Z5" s="56"/>
    </row>
    <row r="6" spans="2:26" ht="15" customHeight="1" x14ac:dyDescent="0.3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60" t="s">
        <v>2</v>
      </c>
      <c r="N6" s="60"/>
      <c r="O6" s="59" t="s">
        <v>73</v>
      </c>
      <c r="P6" s="59"/>
      <c r="Q6" s="59"/>
      <c r="R6" s="59"/>
      <c r="S6" s="59"/>
      <c r="T6" s="60" t="s">
        <v>3</v>
      </c>
      <c r="U6" s="60"/>
      <c r="V6" s="59"/>
      <c r="W6" s="59"/>
      <c r="X6" s="59"/>
      <c r="Y6" s="59"/>
      <c r="Z6" s="66"/>
    </row>
    <row r="7" spans="2:26" ht="15" customHeight="1" x14ac:dyDescent="0.3">
      <c r="B7" s="61" t="s">
        <v>74</v>
      </c>
      <c r="C7" s="62"/>
      <c r="D7" s="62"/>
      <c r="E7" s="63" t="s">
        <v>75</v>
      </c>
      <c r="F7" s="63"/>
      <c r="G7" s="63"/>
      <c r="H7" s="63"/>
      <c r="I7" s="63"/>
      <c r="J7" s="63"/>
      <c r="K7" s="63"/>
      <c r="L7" s="63"/>
      <c r="M7" s="62" t="s">
        <v>5</v>
      </c>
      <c r="N7" s="62"/>
      <c r="O7" s="59"/>
      <c r="P7" s="59"/>
      <c r="Q7" s="59"/>
      <c r="R7" s="59"/>
      <c r="S7" s="59"/>
      <c r="T7" s="60" t="s">
        <v>6</v>
      </c>
      <c r="U7" s="60"/>
      <c r="V7" s="59"/>
      <c r="W7" s="59"/>
      <c r="X7" s="59"/>
      <c r="Y7" s="59"/>
      <c r="Z7" s="66"/>
    </row>
    <row r="8" spans="2:26" ht="15" customHeight="1" x14ac:dyDescent="0.3">
      <c r="B8" s="61" t="s">
        <v>76</v>
      </c>
      <c r="C8" s="62"/>
      <c r="D8" s="62"/>
      <c r="E8" s="63" t="s">
        <v>77</v>
      </c>
      <c r="F8" s="63"/>
      <c r="G8" s="63"/>
      <c r="H8" s="63"/>
      <c r="I8" s="63"/>
      <c r="J8" s="63"/>
      <c r="K8" s="63"/>
      <c r="L8" s="63"/>
      <c r="M8" s="62" t="s">
        <v>8</v>
      </c>
      <c r="N8" s="62"/>
      <c r="O8" s="67" t="s">
        <v>78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</row>
    <row r="9" spans="2:26" ht="15" customHeight="1" x14ac:dyDescent="0.3">
      <c r="B9" s="61" t="s">
        <v>79</v>
      </c>
      <c r="C9" s="62"/>
      <c r="D9" s="62"/>
      <c r="E9" s="63" t="s">
        <v>80</v>
      </c>
      <c r="F9" s="63"/>
      <c r="G9" s="63"/>
      <c r="H9" s="63"/>
      <c r="I9" s="63"/>
      <c r="J9" s="63"/>
      <c r="K9" s="63"/>
      <c r="L9" s="63"/>
      <c r="M9" s="62" t="s">
        <v>10</v>
      </c>
      <c r="N9" s="62"/>
      <c r="O9" s="59" t="s">
        <v>81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6"/>
    </row>
    <row r="10" spans="2:26" ht="15" customHeight="1" x14ac:dyDescent="0.3">
      <c r="B10" s="79" t="s">
        <v>82</v>
      </c>
      <c r="C10" s="80"/>
      <c r="D10" s="65"/>
      <c r="E10" s="81"/>
      <c r="F10" s="82"/>
      <c r="G10" s="82"/>
      <c r="H10" s="82"/>
      <c r="I10" s="82"/>
      <c r="J10" s="82"/>
      <c r="K10" s="82"/>
      <c r="L10" s="83"/>
      <c r="M10" s="64" t="s">
        <v>83</v>
      </c>
      <c r="N10" s="65"/>
      <c r="O10" s="84" t="s">
        <v>84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</row>
    <row r="11" spans="2:26" ht="15" customHeight="1" thickBot="1" x14ac:dyDescent="0.35">
      <c r="B11" s="70"/>
      <c r="C11" s="71"/>
      <c r="D11" s="71"/>
      <c r="E11" s="72"/>
      <c r="F11" s="72"/>
      <c r="G11" s="72"/>
      <c r="H11" s="72"/>
      <c r="I11" s="72"/>
      <c r="J11" s="72"/>
      <c r="K11" s="72"/>
      <c r="L11" s="72"/>
      <c r="M11" s="71"/>
      <c r="N11" s="71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6"/>
    </row>
    <row r="12" spans="2:26" ht="15" customHeight="1" thickBot="1" x14ac:dyDescent="0.3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3"/>
      <c r="N12" s="3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2:26" ht="15" customHeight="1" x14ac:dyDescent="0.3">
      <c r="B13" s="96" t="s">
        <v>12</v>
      </c>
      <c r="C13" s="97"/>
      <c r="D13" s="97"/>
      <c r="E13" s="97" t="s">
        <v>13</v>
      </c>
      <c r="F13" s="97"/>
      <c r="G13" s="97"/>
      <c r="H13" s="97"/>
      <c r="I13" s="98"/>
      <c r="K13" s="96" t="s">
        <v>85</v>
      </c>
      <c r="L13" s="97"/>
      <c r="M13" s="97"/>
      <c r="N13" s="97" t="s">
        <v>86</v>
      </c>
      <c r="O13" s="97"/>
      <c r="P13" s="97"/>
      <c r="Q13" s="97"/>
      <c r="R13" s="97"/>
      <c r="S13" s="97" t="s">
        <v>16</v>
      </c>
      <c r="T13" s="97"/>
      <c r="U13" s="97"/>
      <c r="V13" s="97" t="s">
        <v>17</v>
      </c>
      <c r="W13" s="97"/>
      <c r="X13" s="97"/>
      <c r="Y13" s="97"/>
      <c r="Z13" s="98"/>
    </row>
    <row r="14" spans="2:26" ht="15" customHeight="1" x14ac:dyDescent="0.3">
      <c r="B14" s="87" t="s">
        <v>18</v>
      </c>
      <c r="C14" s="88"/>
      <c r="D14" s="88"/>
      <c r="E14" s="89">
        <f>SUM(V13:V44)</f>
        <v>24791700</v>
      </c>
      <c r="F14" s="89"/>
      <c r="G14" s="89"/>
      <c r="H14" s="89"/>
      <c r="I14" s="90"/>
      <c r="J14" s="4"/>
      <c r="K14" s="91" t="s">
        <v>19</v>
      </c>
      <c r="L14" s="92"/>
      <c r="M14" s="92"/>
      <c r="N14" s="93">
        <f>SUM('[1]01'!E4:M5)</f>
        <v>0</v>
      </c>
      <c r="O14" s="93"/>
      <c r="P14" s="93"/>
      <c r="Q14" s="93"/>
      <c r="R14" s="93"/>
      <c r="S14" s="141" t="s">
        <v>87</v>
      </c>
      <c r="T14" s="141"/>
      <c r="U14" s="141"/>
      <c r="V14" s="142">
        <v>-34800</v>
      </c>
      <c r="W14" s="142"/>
      <c r="X14" s="142"/>
      <c r="Y14" s="142"/>
      <c r="Z14" s="143"/>
    </row>
    <row r="15" spans="2:26" ht="15" customHeight="1" x14ac:dyDescent="0.3">
      <c r="B15" s="99"/>
      <c r="C15" s="100"/>
      <c r="D15" s="100"/>
      <c r="E15" s="93"/>
      <c r="F15" s="93"/>
      <c r="G15" s="93"/>
      <c r="H15" s="93"/>
      <c r="I15" s="101"/>
      <c r="J15" s="4"/>
      <c r="K15" s="91" t="s">
        <v>20</v>
      </c>
      <c r="L15" s="92"/>
      <c r="M15" s="92"/>
      <c r="N15" s="102">
        <f>SUM('[1]02'!E4:J5)</f>
        <v>0</v>
      </c>
      <c r="O15" s="103"/>
      <c r="P15" s="103"/>
      <c r="Q15" s="103"/>
      <c r="R15" s="104"/>
      <c r="S15" s="92" t="s">
        <v>20</v>
      </c>
      <c r="T15" s="92"/>
      <c r="U15" s="92"/>
      <c r="V15" s="94">
        <f>SUM('[1]02'!Q99:Z100)</f>
        <v>0</v>
      </c>
      <c r="W15" s="94"/>
      <c r="X15" s="94"/>
      <c r="Y15" s="94"/>
      <c r="Z15" s="95"/>
    </row>
    <row r="16" spans="2:26" ht="15" customHeight="1" x14ac:dyDescent="0.3">
      <c r="B16" s="99"/>
      <c r="C16" s="100"/>
      <c r="D16" s="100"/>
      <c r="E16" s="93"/>
      <c r="F16" s="93"/>
      <c r="G16" s="93"/>
      <c r="H16" s="93"/>
      <c r="I16" s="101"/>
      <c r="J16" s="4"/>
      <c r="K16" s="91" t="s">
        <v>21</v>
      </c>
      <c r="L16" s="92"/>
      <c r="M16" s="92"/>
      <c r="N16" s="102">
        <f>SUM('[1]03'!E4:J5)</f>
        <v>0</v>
      </c>
      <c r="O16" s="103"/>
      <c r="P16" s="103"/>
      <c r="Q16" s="103"/>
      <c r="R16" s="104"/>
      <c r="S16" s="92" t="s">
        <v>21</v>
      </c>
      <c r="T16" s="92"/>
      <c r="U16" s="92"/>
      <c r="V16" s="94">
        <f>SUM('[1]03'!Q99:Z100)</f>
        <v>0</v>
      </c>
      <c r="W16" s="94"/>
      <c r="X16" s="94"/>
      <c r="Y16" s="94"/>
      <c r="Z16" s="95"/>
    </row>
    <row r="17" spans="2:27" ht="15" customHeight="1" x14ac:dyDescent="0.3">
      <c r="B17" s="99"/>
      <c r="C17" s="100"/>
      <c r="D17" s="100"/>
      <c r="E17" s="93"/>
      <c r="F17" s="93"/>
      <c r="G17" s="93"/>
      <c r="H17" s="93"/>
      <c r="I17" s="101"/>
      <c r="J17" s="4"/>
      <c r="K17" s="91" t="s">
        <v>22</v>
      </c>
      <c r="L17" s="92"/>
      <c r="M17" s="92"/>
      <c r="N17" s="102">
        <f>SUM('[1]04'!E4:J5)</f>
        <v>0</v>
      </c>
      <c r="O17" s="103"/>
      <c r="P17" s="103"/>
      <c r="Q17" s="103"/>
      <c r="R17" s="104"/>
      <c r="S17" s="92" t="s">
        <v>22</v>
      </c>
      <c r="T17" s="92"/>
      <c r="U17" s="92"/>
      <c r="V17" s="94">
        <f>SUM('[1]04'!Q99:Z100)</f>
        <v>4312200</v>
      </c>
      <c r="W17" s="94"/>
      <c r="X17" s="94"/>
      <c r="Y17" s="94"/>
      <c r="Z17" s="95"/>
    </row>
    <row r="18" spans="2:27" ht="15" customHeight="1" x14ac:dyDescent="0.3">
      <c r="B18" s="99"/>
      <c r="C18" s="100"/>
      <c r="D18" s="100"/>
      <c r="E18" s="93"/>
      <c r="F18" s="93"/>
      <c r="G18" s="93"/>
      <c r="H18" s="93"/>
      <c r="I18" s="101"/>
      <c r="J18" s="4"/>
      <c r="K18" s="91" t="s">
        <v>23</v>
      </c>
      <c r="L18" s="92"/>
      <c r="M18" s="92"/>
      <c r="N18" s="102">
        <f>SUM('[1]05'!E4:J5)</f>
        <v>0</v>
      </c>
      <c r="O18" s="103"/>
      <c r="P18" s="103"/>
      <c r="Q18" s="103"/>
      <c r="R18" s="104"/>
      <c r="S18" s="92" t="s">
        <v>23</v>
      </c>
      <c r="T18" s="92"/>
      <c r="U18" s="92"/>
      <c r="V18" s="94">
        <f>SUM('[1]05'!Q99:Z100)</f>
        <v>1538900</v>
      </c>
      <c r="W18" s="94"/>
      <c r="X18" s="94"/>
      <c r="Y18" s="94"/>
      <c r="Z18" s="95"/>
    </row>
    <row r="19" spans="2:27" ht="15" customHeight="1" x14ac:dyDescent="0.3">
      <c r="B19" s="99"/>
      <c r="C19" s="100"/>
      <c r="D19" s="100"/>
      <c r="E19" s="93"/>
      <c r="F19" s="93"/>
      <c r="G19" s="93"/>
      <c r="H19" s="93"/>
      <c r="I19" s="101"/>
      <c r="J19" s="4"/>
      <c r="K19" s="91" t="s">
        <v>24</v>
      </c>
      <c r="L19" s="92"/>
      <c r="M19" s="92"/>
      <c r="N19" s="102">
        <f>SUM('[1]06'!E4:J5)</f>
        <v>0</v>
      </c>
      <c r="O19" s="103"/>
      <c r="P19" s="103"/>
      <c r="Q19" s="103"/>
      <c r="R19" s="104"/>
      <c r="S19" s="92" t="s">
        <v>24</v>
      </c>
      <c r="T19" s="92"/>
      <c r="U19" s="92"/>
      <c r="V19" s="94">
        <f>SUM('[1]06'!Q99:Z100)</f>
        <v>1294300</v>
      </c>
      <c r="W19" s="94"/>
      <c r="X19" s="94"/>
      <c r="Y19" s="94"/>
      <c r="Z19" s="95"/>
    </row>
    <row r="20" spans="2:27" ht="15" customHeight="1" x14ac:dyDescent="0.3">
      <c r="B20" s="99"/>
      <c r="C20" s="100"/>
      <c r="D20" s="100"/>
      <c r="E20" s="93"/>
      <c r="F20" s="93"/>
      <c r="G20" s="93"/>
      <c r="H20" s="93"/>
      <c r="I20" s="101"/>
      <c r="J20" s="4"/>
      <c r="K20" s="91" t="s">
        <v>25</v>
      </c>
      <c r="L20" s="92"/>
      <c r="M20" s="92"/>
      <c r="N20" s="102">
        <f>SUM('[1]07'!E4:J5)</f>
        <v>0</v>
      </c>
      <c r="O20" s="103"/>
      <c r="P20" s="103"/>
      <c r="Q20" s="103"/>
      <c r="R20" s="104"/>
      <c r="S20" s="92" t="s">
        <v>25</v>
      </c>
      <c r="T20" s="92"/>
      <c r="U20" s="92"/>
      <c r="V20" s="94">
        <f>SUM('[1]07'!Q99:Z100)</f>
        <v>983700</v>
      </c>
      <c r="W20" s="94"/>
      <c r="X20" s="94"/>
      <c r="Y20" s="94"/>
      <c r="Z20" s="95"/>
    </row>
    <row r="21" spans="2:27" ht="15" customHeight="1" x14ac:dyDescent="0.3">
      <c r="B21" s="99"/>
      <c r="C21" s="100"/>
      <c r="D21" s="100"/>
      <c r="E21" s="93"/>
      <c r="F21" s="93"/>
      <c r="G21" s="93"/>
      <c r="H21" s="93"/>
      <c r="I21" s="101"/>
      <c r="J21" s="4"/>
      <c r="K21" s="91" t="s">
        <v>26</v>
      </c>
      <c r="L21" s="92"/>
      <c r="M21" s="92"/>
      <c r="N21" s="102">
        <f>SUM('[1]08'!E4:J5)</f>
        <v>0</v>
      </c>
      <c r="O21" s="103"/>
      <c r="P21" s="103"/>
      <c r="Q21" s="103"/>
      <c r="R21" s="104"/>
      <c r="S21" s="92" t="s">
        <v>26</v>
      </c>
      <c r="T21" s="92"/>
      <c r="U21" s="92"/>
      <c r="V21" s="94">
        <f>SUM('[1]08'!Q99:Z100)</f>
        <v>1032700</v>
      </c>
      <c r="W21" s="94"/>
      <c r="X21" s="94"/>
      <c r="Y21" s="94"/>
      <c r="Z21" s="95"/>
    </row>
    <row r="22" spans="2:27" ht="15" customHeight="1" x14ac:dyDescent="0.3">
      <c r="B22" s="99"/>
      <c r="C22" s="100"/>
      <c r="D22" s="100"/>
      <c r="E22" s="93"/>
      <c r="F22" s="93"/>
      <c r="G22" s="93"/>
      <c r="H22" s="93"/>
      <c r="I22" s="101"/>
      <c r="J22" s="4"/>
      <c r="K22" s="91" t="s">
        <v>27</v>
      </c>
      <c r="L22" s="92"/>
      <c r="M22" s="92"/>
      <c r="N22" s="102">
        <f>SUM('[1]09'!E4:J5)</f>
        <v>0</v>
      </c>
      <c r="O22" s="103"/>
      <c r="P22" s="103"/>
      <c r="Q22" s="103"/>
      <c r="R22" s="104"/>
      <c r="S22" s="92" t="s">
        <v>27</v>
      </c>
      <c r="T22" s="92"/>
      <c r="U22" s="92"/>
      <c r="V22" s="94">
        <f>SUM('[1]09'!Q99:Z100)</f>
        <v>0</v>
      </c>
      <c r="W22" s="94"/>
      <c r="X22" s="94"/>
      <c r="Y22" s="94"/>
      <c r="Z22" s="95"/>
    </row>
    <row r="23" spans="2:27" ht="15" customHeight="1" x14ac:dyDescent="0.3">
      <c r="B23" s="99"/>
      <c r="C23" s="100"/>
      <c r="D23" s="100"/>
      <c r="E23" s="93"/>
      <c r="F23" s="93"/>
      <c r="G23" s="93"/>
      <c r="H23" s="93"/>
      <c r="I23" s="101"/>
      <c r="J23" s="4"/>
      <c r="K23" s="91" t="s">
        <v>28</v>
      </c>
      <c r="L23" s="92"/>
      <c r="M23" s="92"/>
      <c r="N23" s="102">
        <f>SUM('[1]10'!E4:J5)</f>
        <v>0</v>
      </c>
      <c r="O23" s="103"/>
      <c r="P23" s="103"/>
      <c r="Q23" s="103"/>
      <c r="R23" s="104"/>
      <c r="S23" s="92" t="s">
        <v>28</v>
      </c>
      <c r="T23" s="92"/>
      <c r="U23" s="92"/>
      <c r="V23" s="94">
        <f>SUM('[1]10'!Q99:Z100)</f>
        <v>0</v>
      </c>
      <c r="W23" s="94"/>
      <c r="X23" s="94"/>
      <c r="Y23" s="94"/>
      <c r="Z23" s="95"/>
      <c r="AA23" s="9"/>
    </row>
    <row r="24" spans="2:27" ht="15" customHeight="1" x14ac:dyDescent="0.3">
      <c r="B24" s="99"/>
      <c r="C24" s="100"/>
      <c r="D24" s="100"/>
      <c r="E24" s="59"/>
      <c r="F24" s="59"/>
      <c r="G24" s="59"/>
      <c r="H24" s="59"/>
      <c r="I24" s="66"/>
      <c r="J24" s="4"/>
      <c r="K24" s="91" t="s">
        <v>29</v>
      </c>
      <c r="L24" s="92"/>
      <c r="M24" s="92"/>
      <c r="N24" s="102">
        <f>SUM('[1]11'!E4:J5)</f>
        <v>0</v>
      </c>
      <c r="O24" s="103"/>
      <c r="P24" s="103"/>
      <c r="Q24" s="103"/>
      <c r="R24" s="104"/>
      <c r="S24" s="92" t="s">
        <v>88</v>
      </c>
      <c r="T24" s="92"/>
      <c r="U24" s="92"/>
      <c r="V24" s="94">
        <f>SUM('[1]11'!Q99:Z100)</f>
        <v>2269900</v>
      </c>
      <c r="W24" s="94"/>
      <c r="X24" s="94"/>
      <c r="Y24" s="94"/>
      <c r="Z24" s="95"/>
      <c r="AA24" s="9"/>
    </row>
    <row r="25" spans="2:27" ht="15" customHeight="1" x14ac:dyDescent="0.3">
      <c r="B25" s="99"/>
      <c r="C25" s="100"/>
      <c r="D25" s="100"/>
      <c r="E25" s="59"/>
      <c r="F25" s="59"/>
      <c r="G25" s="59"/>
      <c r="H25" s="59"/>
      <c r="I25" s="66"/>
      <c r="J25" s="4"/>
      <c r="K25" s="91" t="s">
        <v>30</v>
      </c>
      <c r="L25" s="92"/>
      <c r="M25" s="92"/>
      <c r="N25" s="102">
        <f>SUM('[1]12'!E4:J5)</f>
        <v>0</v>
      </c>
      <c r="O25" s="103"/>
      <c r="P25" s="103"/>
      <c r="Q25" s="103"/>
      <c r="R25" s="104"/>
      <c r="S25" s="92" t="s">
        <v>30</v>
      </c>
      <c r="T25" s="92"/>
      <c r="U25" s="92"/>
      <c r="V25" s="94">
        <f>SUM('[1]12'!Q99:Z100)</f>
        <v>1148800</v>
      </c>
      <c r="W25" s="94"/>
      <c r="X25" s="94"/>
      <c r="Y25" s="94"/>
      <c r="Z25" s="95"/>
    </row>
    <row r="26" spans="2:27" ht="15" customHeight="1" x14ac:dyDescent="0.3">
      <c r="B26" s="99"/>
      <c r="C26" s="100"/>
      <c r="D26" s="100"/>
      <c r="E26" s="59"/>
      <c r="F26" s="59"/>
      <c r="G26" s="59"/>
      <c r="H26" s="59"/>
      <c r="I26" s="66"/>
      <c r="J26" s="4"/>
      <c r="K26" s="91" t="s">
        <v>31</v>
      </c>
      <c r="L26" s="92"/>
      <c r="M26" s="92"/>
      <c r="N26" s="102">
        <f>SUM('[1]13'!E4:J5)</f>
        <v>0</v>
      </c>
      <c r="O26" s="103"/>
      <c r="P26" s="103"/>
      <c r="Q26" s="103"/>
      <c r="R26" s="104"/>
      <c r="S26" s="92" t="s">
        <v>31</v>
      </c>
      <c r="T26" s="92"/>
      <c r="U26" s="92"/>
      <c r="V26" s="94">
        <f>SUM('[1]13'!Q99:Z100)</f>
        <v>803900</v>
      </c>
      <c r="W26" s="94"/>
      <c r="X26" s="94"/>
      <c r="Y26" s="94"/>
      <c r="Z26" s="95"/>
      <c r="AA26" s="9"/>
    </row>
    <row r="27" spans="2:27" ht="15" customHeight="1" x14ac:dyDescent="0.3">
      <c r="B27" s="99"/>
      <c r="C27" s="100"/>
      <c r="D27" s="100"/>
      <c r="E27" s="59"/>
      <c r="F27" s="59"/>
      <c r="G27" s="59"/>
      <c r="H27" s="59"/>
      <c r="I27" s="66"/>
      <c r="J27" s="4"/>
      <c r="K27" s="91" t="s">
        <v>32</v>
      </c>
      <c r="L27" s="92"/>
      <c r="M27" s="92"/>
      <c r="N27" s="102">
        <f>SUM('[1]14'!E4:J5)</f>
        <v>0</v>
      </c>
      <c r="O27" s="103"/>
      <c r="P27" s="103"/>
      <c r="Q27" s="103"/>
      <c r="R27" s="104"/>
      <c r="S27" s="92" t="s">
        <v>32</v>
      </c>
      <c r="T27" s="92"/>
      <c r="U27" s="92"/>
      <c r="V27" s="94">
        <f>SUM('[1]14'!Q99:Z100)</f>
        <v>865000</v>
      </c>
      <c r="W27" s="94"/>
      <c r="X27" s="94"/>
      <c r="Y27" s="94"/>
      <c r="Z27" s="95"/>
      <c r="AA27" s="9"/>
    </row>
    <row r="28" spans="2:27" ht="15" customHeight="1" x14ac:dyDescent="0.3">
      <c r="B28" s="99"/>
      <c r="C28" s="100"/>
      <c r="D28" s="100"/>
      <c r="E28" s="59"/>
      <c r="F28" s="59"/>
      <c r="G28" s="59"/>
      <c r="H28" s="59"/>
      <c r="I28" s="66"/>
      <c r="J28" s="4"/>
      <c r="K28" s="91" t="s">
        <v>33</v>
      </c>
      <c r="L28" s="92"/>
      <c r="M28" s="92"/>
      <c r="N28" s="102">
        <f>SUM('[1]15'!E4:J5)</f>
        <v>0</v>
      </c>
      <c r="O28" s="103"/>
      <c r="P28" s="103"/>
      <c r="Q28" s="103"/>
      <c r="R28" s="104"/>
      <c r="S28" s="92" t="s">
        <v>33</v>
      </c>
      <c r="T28" s="92"/>
      <c r="U28" s="92"/>
      <c r="V28" s="94">
        <f>SUM('[1]15'!Q99:Z100)</f>
        <v>832700</v>
      </c>
      <c r="W28" s="94"/>
      <c r="X28" s="94"/>
      <c r="Y28" s="94"/>
      <c r="Z28" s="95"/>
    </row>
    <row r="29" spans="2:27" ht="15" customHeight="1" x14ac:dyDescent="0.3">
      <c r="B29" s="99"/>
      <c r="C29" s="100"/>
      <c r="D29" s="100"/>
      <c r="E29" s="59"/>
      <c r="F29" s="59"/>
      <c r="G29" s="59"/>
      <c r="H29" s="59"/>
      <c r="I29" s="66"/>
      <c r="J29" s="4"/>
      <c r="K29" s="91" t="s">
        <v>34</v>
      </c>
      <c r="L29" s="92"/>
      <c r="M29" s="92"/>
      <c r="N29" s="102">
        <f>SUM('[1]16'!E4:J5)</f>
        <v>0</v>
      </c>
      <c r="O29" s="103"/>
      <c r="P29" s="103"/>
      <c r="Q29" s="103"/>
      <c r="R29" s="104"/>
      <c r="S29" s="92" t="s">
        <v>34</v>
      </c>
      <c r="T29" s="92"/>
      <c r="U29" s="92"/>
      <c r="V29" s="94">
        <f>SUM('[1]16'!Q99:Z100)</f>
        <v>0</v>
      </c>
      <c r="W29" s="94"/>
      <c r="X29" s="94"/>
      <c r="Y29" s="94"/>
      <c r="Z29" s="95"/>
    </row>
    <row r="30" spans="2:27" ht="15" customHeight="1" x14ac:dyDescent="0.3">
      <c r="B30" s="99"/>
      <c r="C30" s="100"/>
      <c r="D30" s="100"/>
      <c r="E30" s="59"/>
      <c r="F30" s="59"/>
      <c r="G30" s="59"/>
      <c r="H30" s="59"/>
      <c r="I30" s="66"/>
      <c r="J30" s="4"/>
      <c r="K30" s="91" t="s">
        <v>35</v>
      </c>
      <c r="L30" s="92"/>
      <c r="M30" s="92"/>
      <c r="N30" s="102">
        <f>SUM('[1]17'!E4:J5)</f>
        <v>0</v>
      </c>
      <c r="O30" s="103"/>
      <c r="P30" s="103"/>
      <c r="Q30" s="103"/>
      <c r="R30" s="104"/>
      <c r="S30" s="92" t="s">
        <v>35</v>
      </c>
      <c r="T30" s="92"/>
      <c r="U30" s="92"/>
      <c r="V30" s="94">
        <f>SUM('[1]17'!Q99:Z100)</f>
        <v>0</v>
      </c>
      <c r="W30" s="94"/>
      <c r="X30" s="94"/>
      <c r="Y30" s="94"/>
      <c r="Z30" s="95"/>
    </row>
    <row r="31" spans="2:27" ht="15" customHeight="1" x14ac:dyDescent="0.3">
      <c r="B31" s="99"/>
      <c r="C31" s="100"/>
      <c r="D31" s="100"/>
      <c r="E31" s="59"/>
      <c r="F31" s="59"/>
      <c r="G31" s="59"/>
      <c r="H31" s="59"/>
      <c r="I31" s="66"/>
      <c r="J31" s="4"/>
      <c r="K31" s="91" t="s">
        <v>36</v>
      </c>
      <c r="L31" s="92"/>
      <c r="M31" s="92"/>
      <c r="N31" s="102">
        <f>SUM('[1]18'!E4:J5)</f>
        <v>0</v>
      </c>
      <c r="O31" s="103"/>
      <c r="P31" s="103"/>
      <c r="Q31" s="103"/>
      <c r="R31" s="104"/>
      <c r="S31" s="92" t="s">
        <v>36</v>
      </c>
      <c r="T31" s="92"/>
      <c r="U31" s="92"/>
      <c r="V31" s="94">
        <f>SUM('[1]18'!Q99:Z100)</f>
        <v>1901800</v>
      </c>
      <c r="W31" s="94"/>
      <c r="X31" s="94"/>
      <c r="Y31" s="94"/>
      <c r="Z31" s="95"/>
    </row>
    <row r="32" spans="2:27" ht="15" customHeight="1" x14ac:dyDescent="0.3">
      <c r="B32" s="99"/>
      <c r="C32" s="100"/>
      <c r="D32" s="100"/>
      <c r="E32" s="59"/>
      <c r="F32" s="59"/>
      <c r="G32" s="59"/>
      <c r="H32" s="59"/>
      <c r="I32" s="66"/>
      <c r="J32" s="4"/>
      <c r="K32" s="91" t="s">
        <v>37</v>
      </c>
      <c r="L32" s="92"/>
      <c r="M32" s="92"/>
      <c r="N32" s="102">
        <f>SUM('[1]19'!E4:J5)</f>
        <v>0</v>
      </c>
      <c r="O32" s="103"/>
      <c r="P32" s="103"/>
      <c r="Q32" s="103"/>
      <c r="R32" s="104"/>
      <c r="S32" s="92" t="s">
        <v>37</v>
      </c>
      <c r="T32" s="92"/>
      <c r="U32" s="92"/>
      <c r="V32" s="94">
        <f>SUM('[1]19'!Q99:Z100)</f>
        <v>898200</v>
      </c>
      <c r="W32" s="94"/>
      <c r="X32" s="94"/>
      <c r="Y32" s="94"/>
      <c r="Z32" s="95"/>
    </row>
    <row r="33" spans="2:26" ht="15" customHeight="1" x14ac:dyDescent="0.3">
      <c r="B33" s="99"/>
      <c r="C33" s="100"/>
      <c r="D33" s="100"/>
      <c r="E33" s="59"/>
      <c r="F33" s="59"/>
      <c r="G33" s="59"/>
      <c r="H33" s="59"/>
      <c r="I33" s="66"/>
      <c r="J33" s="4"/>
      <c r="K33" s="91" t="s">
        <v>38</v>
      </c>
      <c r="L33" s="92"/>
      <c r="M33" s="92"/>
      <c r="N33" s="102">
        <f>SUM('[1]20'!E4:J5)</f>
        <v>0</v>
      </c>
      <c r="O33" s="103"/>
      <c r="P33" s="103"/>
      <c r="Q33" s="103"/>
      <c r="R33" s="104"/>
      <c r="S33" s="92" t="s">
        <v>38</v>
      </c>
      <c r="T33" s="92"/>
      <c r="U33" s="92"/>
      <c r="V33" s="94">
        <f>SUM('[1]20'!Q99:Z100)</f>
        <v>970600</v>
      </c>
      <c r="W33" s="94"/>
      <c r="X33" s="94"/>
      <c r="Y33" s="94"/>
      <c r="Z33" s="95"/>
    </row>
    <row r="34" spans="2:26" ht="15" customHeight="1" x14ac:dyDescent="0.3">
      <c r="B34" s="99"/>
      <c r="C34" s="100"/>
      <c r="D34" s="100"/>
      <c r="E34" s="59"/>
      <c r="F34" s="59"/>
      <c r="G34" s="59"/>
      <c r="H34" s="59"/>
      <c r="I34" s="66"/>
      <c r="J34" s="4"/>
      <c r="K34" s="91" t="s">
        <v>39</v>
      </c>
      <c r="L34" s="92"/>
      <c r="M34" s="92"/>
      <c r="N34" s="102">
        <f>SUM('[1]21'!E4:J5)</f>
        <v>0</v>
      </c>
      <c r="O34" s="103"/>
      <c r="P34" s="103"/>
      <c r="Q34" s="103"/>
      <c r="R34" s="104"/>
      <c r="S34" s="92" t="s">
        <v>39</v>
      </c>
      <c r="T34" s="92"/>
      <c r="U34" s="92"/>
      <c r="V34" s="94">
        <f>SUM('[1]21'!Q99:Z100)</f>
        <v>888900</v>
      </c>
      <c r="W34" s="94"/>
      <c r="X34" s="94"/>
      <c r="Y34" s="94"/>
      <c r="Z34" s="95"/>
    </row>
    <row r="35" spans="2:26" ht="15" customHeight="1" x14ac:dyDescent="0.3">
      <c r="B35" s="99"/>
      <c r="C35" s="100"/>
      <c r="D35" s="100"/>
      <c r="E35" s="59"/>
      <c r="F35" s="59"/>
      <c r="G35" s="59"/>
      <c r="H35" s="59"/>
      <c r="I35" s="66"/>
      <c r="J35" s="4"/>
      <c r="K35" s="91" t="s">
        <v>40</v>
      </c>
      <c r="L35" s="92"/>
      <c r="M35" s="92"/>
      <c r="N35" s="102">
        <f>SUM('[1]22'!E4:J5)</f>
        <v>0</v>
      </c>
      <c r="O35" s="103"/>
      <c r="P35" s="103"/>
      <c r="Q35" s="103"/>
      <c r="R35" s="104"/>
      <c r="S35" s="92" t="s">
        <v>40</v>
      </c>
      <c r="T35" s="92"/>
      <c r="U35" s="92"/>
      <c r="V35" s="94">
        <f>SUM('[1]22'!Q99:Z100)</f>
        <v>566300</v>
      </c>
      <c r="W35" s="94"/>
      <c r="X35" s="94"/>
      <c r="Y35" s="94"/>
      <c r="Z35" s="95"/>
    </row>
    <row r="36" spans="2:26" ht="15" customHeight="1" thickBot="1" x14ac:dyDescent="0.35">
      <c r="B36" s="144"/>
      <c r="C36" s="145"/>
      <c r="D36" s="145"/>
      <c r="E36" s="146"/>
      <c r="F36" s="146"/>
      <c r="G36" s="146"/>
      <c r="H36" s="146"/>
      <c r="I36" s="147"/>
      <c r="J36" s="4"/>
      <c r="K36" s="91" t="s">
        <v>41</v>
      </c>
      <c r="L36" s="92"/>
      <c r="M36" s="92"/>
      <c r="N36" s="102">
        <f>SUM('[1]23'!E4:J5)</f>
        <v>0</v>
      </c>
      <c r="O36" s="103"/>
      <c r="P36" s="103"/>
      <c r="Q36" s="103"/>
      <c r="R36" s="104"/>
      <c r="S36" s="92" t="s">
        <v>41</v>
      </c>
      <c r="T36" s="92"/>
      <c r="U36" s="92"/>
      <c r="V36" s="94">
        <f>SUM('[1]23'!Q99:Z100)</f>
        <v>0</v>
      </c>
      <c r="W36" s="94"/>
      <c r="X36" s="94"/>
      <c r="Y36" s="94"/>
      <c r="Z36" s="95"/>
    </row>
    <row r="37" spans="2:26" ht="15" customHeight="1" x14ac:dyDescent="0.3">
      <c r="B37" s="96" t="s">
        <v>42</v>
      </c>
      <c r="C37" s="97"/>
      <c r="D37" s="97"/>
      <c r="E37" s="109">
        <f>SUM(N14:N44)</f>
        <v>0</v>
      </c>
      <c r="F37" s="109"/>
      <c r="G37" s="54"/>
      <c r="H37" s="54"/>
      <c r="I37" s="56"/>
      <c r="J37" s="4"/>
      <c r="K37" s="91" t="s">
        <v>43</v>
      </c>
      <c r="L37" s="92"/>
      <c r="M37" s="92"/>
      <c r="N37" s="102">
        <f>SUM('[1]24'!E4:J5)</f>
        <v>0</v>
      </c>
      <c r="O37" s="103"/>
      <c r="P37" s="103"/>
      <c r="Q37" s="103"/>
      <c r="R37" s="104"/>
      <c r="S37" s="92" t="s">
        <v>43</v>
      </c>
      <c r="T37" s="92"/>
      <c r="U37" s="92"/>
      <c r="V37" s="94">
        <f>SUM('[1]24'!Q99:Z100)</f>
        <v>0</v>
      </c>
      <c r="W37" s="94"/>
      <c r="X37" s="94"/>
      <c r="Y37" s="94"/>
      <c r="Z37" s="95"/>
    </row>
    <row r="38" spans="2:26" ht="15" customHeight="1" thickBot="1" x14ac:dyDescent="0.35">
      <c r="B38" s="105" t="s">
        <v>44</v>
      </c>
      <c r="C38" s="106"/>
      <c r="D38" s="106"/>
      <c r="E38" s="107">
        <f>SUM(E15:E37)</f>
        <v>0</v>
      </c>
      <c r="F38" s="107"/>
      <c r="G38" s="107"/>
      <c r="H38" s="107"/>
      <c r="I38" s="108"/>
      <c r="J38" s="4"/>
      <c r="K38" s="91" t="s">
        <v>45</v>
      </c>
      <c r="L38" s="92"/>
      <c r="M38" s="92"/>
      <c r="N38" s="102">
        <f>SUM('[1]25'!E4:J5)</f>
        <v>0</v>
      </c>
      <c r="O38" s="103"/>
      <c r="P38" s="103"/>
      <c r="Q38" s="103"/>
      <c r="R38" s="104"/>
      <c r="S38" s="92" t="s">
        <v>45</v>
      </c>
      <c r="T38" s="92"/>
      <c r="U38" s="92"/>
      <c r="V38" s="94">
        <f>SUM('[1]25'!Q99:Z100)</f>
        <v>0</v>
      </c>
      <c r="W38" s="94"/>
      <c r="X38" s="94"/>
      <c r="Y38" s="94"/>
      <c r="Z38" s="95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91" t="s">
        <v>46</v>
      </c>
      <c r="L39" s="92"/>
      <c r="M39" s="92"/>
      <c r="N39" s="102">
        <f>SUM('[1]26'!E4:J5)</f>
        <v>0</v>
      </c>
      <c r="O39" s="103"/>
      <c r="P39" s="103"/>
      <c r="Q39" s="103"/>
      <c r="R39" s="104"/>
      <c r="S39" s="92" t="s">
        <v>46</v>
      </c>
      <c r="T39" s="92"/>
      <c r="U39" s="92"/>
      <c r="V39" s="94">
        <f>SUM('[1]26'!Q99:Z100)</f>
        <v>2130500</v>
      </c>
      <c r="W39" s="94"/>
      <c r="X39" s="94"/>
      <c r="Y39" s="94"/>
      <c r="Z39" s="95"/>
    </row>
    <row r="40" spans="2:26" ht="15" customHeight="1" x14ac:dyDescent="0.3">
      <c r="B40" s="96" t="s">
        <v>47</v>
      </c>
      <c r="C40" s="97"/>
      <c r="D40" s="97"/>
      <c r="E40" s="97"/>
      <c r="F40" s="97"/>
      <c r="G40" s="97"/>
      <c r="H40" s="97"/>
      <c r="I40" s="98"/>
      <c r="K40" s="91" t="s">
        <v>48</v>
      </c>
      <c r="L40" s="92"/>
      <c r="M40" s="92"/>
      <c r="N40" s="102">
        <f>SUM('[1]27'!E4:J5)</f>
        <v>0</v>
      </c>
      <c r="O40" s="103"/>
      <c r="P40" s="103"/>
      <c r="Q40" s="103"/>
      <c r="R40" s="104"/>
      <c r="S40" s="92" t="s">
        <v>48</v>
      </c>
      <c r="T40" s="92"/>
      <c r="U40" s="92"/>
      <c r="V40" s="94">
        <f>SUM('[1]27'!Q99:Z100)</f>
        <v>797200</v>
      </c>
      <c r="W40" s="94"/>
      <c r="X40" s="94"/>
      <c r="Y40" s="94"/>
      <c r="Z40" s="95"/>
    </row>
    <row r="41" spans="2:26" ht="15" customHeight="1" x14ac:dyDescent="0.3">
      <c r="B41" s="110"/>
      <c r="C41" s="111"/>
      <c r="D41" s="111"/>
      <c r="E41" s="111"/>
      <c r="F41" s="111"/>
      <c r="G41" s="111"/>
      <c r="H41" s="111"/>
      <c r="I41" s="112"/>
      <c r="K41" s="91" t="s">
        <v>49</v>
      </c>
      <c r="L41" s="92"/>
      <c r="M41" s="92"/>
      <c r="N41" s="102">
        <f>SUM('[1]28'!E4:J5)</f>
        <v>0</v>
      </c>
      <c r="O41" s="103"/>
      <c r="P41" s="103"/>
      <c r="Q41" s="103"/>
      <c r="R41" s="104"/>
      <c r="S41" s="92" t="s">
        <v>49</v>
      </c>
      <c r="T41" s="92"/>
      <c r="U41" s="92"/>
      <c r="V41" s="94">
        <f>SUM('[1]28'!Q99:Z100)</f>
        <v>874100</v>
      </c>
      <c r="W41" s="94"/>
      <c r="X41" s="94"/>
      <c r="Y41" s="94"/>
      <c r="Z41" s="95"/>
    </row>
    <row r="42" spans="2:26" ht="15" customHeight="1" thickBot="1" x14ac:dyDescent="0.35">
      <c r="B42" s="113"/>
      <c r="C42" s="114"/>
      <c r="D42" s="114"/>
      <c r="E42" s="114"/>
      <c r="F42" s="114"/>
      <c r="G42" s="114"/>
      <c r="H42" s="114"/>
      <c r="I42" s="115"/>
      <c r="K42" s="91" t="s">
        <v>50</v>
      </c>
      <c r="L42" s="92"/>
      <c r="M42" s="92"/>
      <c r="N42" s="102">
        <f>SUM('[1]29'!E4:J5)</f>
        <v>0</v>
      </c>
      <c r="O42" s="103"/>
      <c r="P42" s="103"/>
      <c r="Q42" s="103"/>
      <c r="R42" s="104"/>
      <c r="S42" s="92" t="s">
        <v>50</v>
      </c>
      <c r="T42" s="92"/>
      <c r="U42" s="92"/>
      <c r="V42" s="94">
        <f>SUM('[1]29'!Q99:Z100)</f>
        <v>716800</v>
      </c>
      <c r="W42" s="94"/>
      <c r="X42" s="94"/>
      <c r="Y42" s="94"/>
      <c r="Z42" s="95"/>
    </row>
    <row r="43" spans="2:26" ht="15" customHeight="1" x14ac:dyDescent="0.3">
      <c r="B43" s="132" t="s">
        <v>51</v>
      </c>
      <c r="C43" s="133"/>
      <c r="D43" s="133"/>
      <c r="E43" s="133"/>
      <c r="F43" s="133"/>
      <c r="G43" s="133"/>
      <c r="H43" s="133"/>
      <c r="I43" s="134"/>
      <c r="K43" s="91" t="s">
        <v>52</v>
      </c>
      <c r="L43" s="92"/>
      <c r="M43" s="92"/>
      <c r="N43" s="102">
        <f>SUM('[1]30'!E4:J5)</f>
        <v>0</v>
      </c>
      <c r="O43" s="103"/>
      <c r="P43" s="103"/>
      <c r="Q43" s="103"/>
      <c r="R43" s="104"/>
      <c r="S43" s="92" t="s">
        <v>52</v>
      </c>
      <c r="T43" s="92"/>
      <c r="U43" s="92"/>
      <c r="V43" s="94">
        <f>SUM('[1]30'!Q99:Z100)</f>
        <v>0</v>
      </c>
      <c r="W43" s="94"/>
      <c r="X43" s="94"/>
      <c r="Y43" s="94"/>
      <c r="Z43" s="95"/>
    </row>
    <row r="44" spans="2:26" ht="15" customHeight="1" x14ac:dyDescent="0.3">
      <c r="B44" s="135">
        <f>SUM(E14+B41)-E38</f>
        <v>24791700</v>
      </c>
      <c r="C44" s="136"/>
      <c r="D44" s="136"/>
      <c r="E44" s="136"/>
      <c r="F44" s="136"/>
      <c r="G44" s="136"/>
      <c r="H44" s="136"/>
      <c r="I44" s="137"/>
      <c r="K44" s="91" t="s">
        <v>53</v>
      </c>
      <c r="L44" s="92"/>
      <c r="M44" s="92"/>
      <c r="N44" s="102">
        <f>SUM('[1]31'!E4:J5)</f>
        <v>0</v>
      </c>
      <c r="O44" s="103"/>
      <c r="P44" s="103"/>
      <c r="Q44" s="103"/>
      <c r="R44" s="104"/>
      <c r="S44" s="92" t="s">
        <v>53</v>
      </c>
      <c r="T44" s="92"/>
      <c r="U44" s="92"/>
      <c r="V44" s="94">
        <f>SUM('[1]31'!Q99:Z100)</f>
        <v>0</v>
      </c>
      <c r="W44" s="94"/>
      <c r="X44" s="94"/>
      <c r="Y44" s="94"/>
      <c r="Z44" s="95"/>
    </row>
    <row r="45" spans="2:26" ht="15" customHeight="1" thickBot="1" x14ac:dyDescent="0.35">
      <c r="B45" s="138"/>
      <c r="C45" s="139"/>
      <c r="D45" s="139"/>
      <c r="E45" s="139"/>
      <c r="F45" s="139"/>
      <c r="G45" s="139"/>
      <c r="H45" s="139"/>
      <c r="I45" s="140"/>
      <c r="K45" s="116" t="s">
        <v>54</v>
      </c>
      <c r="L45" s="117"/>
      <c r="M45" s="117"/>
      <c r="N45" s="118">
        <f>SUM(N14:N44)</f>
        <v>0</v>
      </c>
      <c r="O45" s="118"/>
      <c r="P45" s="118"/>
      <c r="Q45" s="118"/>
      <c r="R45" s="118"/>
      <c r="S45" s="117" t="s">
        <v>54</v>
      </c>
      <c r="T45" s="117"/>
      <c r="U45" s="117"/>
      <c r="V45" s="118">
        <f>SUM(V14:V44)</f>
        <v>24791700</v>
      </c>
      <c r="W45" s="118"/>
      <c r="X45" s="118"/>
      <c r="Y45" s="118"/>
      <c r="Z45" s="119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20" t="s">
        <v>55</v>
      </c>
      <c r="C47" s="121"/>
      <c r="D47" s="121"/>
      <c r="E47" s="121"/>
      <c r="F47" s="121"/>
      <c r="G47" s="121"/>
      <c r="H47" s="121"/>
      <c r="I47" s="122"/>
    </row>
    <row r="48" spans="2:26" ht="15" customHeight="1" x14ac:dyDescent="0.3"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5"/>
    </row>
    <row r="49" spans="2:26" ht="15" customHeight="1" x14ac:dyDescent="0.3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8"/>
    </row>
    <row r="50" spans="2:26" ht="15" customHeight="1" x14ac:dyDescent="0.3"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8"/>
    </row>
    <row r="51" spans="2:26" ht="15" customHeight="1" x14ac:dyDescent="0.3">
      <c r="B51" s="126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8"/>
    </row>
    <row r="52" spans="2:26" ht="15" customHeight="1" thickBot="1" x14ac:dyDescent="0.35"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1"/>
    </row>
  </sheetData>
  <mergeCells count="226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2:D12"/>
    <mergeCell ref="E12:L12"/>
    <mergeCell ref="O12:Z12"/>
    <mergeCell ref="B13:D13"/>
    <mergeCell ref="E13:I13"/>
    <mergeCell ref="K13:M13"/>
    <mergeCell ref="N13:R13"/>
    <mergeCell ref="S13:U13"/>
    <mergeCell ref="V13:Z13"/>
    <mergeCell ref="B10:D10"/>
    <mergeCell ref="E10:L10"/>
    <mergeCell ref="M10:N10"/>
    <mergeCell ref="O10:Z10"/>
    <mergeCell ref="B11:D11"/>
    <mergeCell ref="E11:L11"/>
    <mergeCell ref="M11:N11"/>
    <mergeCell ref="O11:Z11"/>
    <mergeCell ref="B8:D8"/>
    <mergeCell ref="E8:L8"/>
    <mergeCell ref="M8:N8"/>
    <mergeCell ref="O8:Z8"/>
    <mergeCell ref="B9:D9"/>
    <mergeCell ref="E9:L9"/>
    <mergeCell ref="M9:N9"/>
    <mergeCell ref="O9:Z9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hyperlinks>
    <hyperlink ref="O8" r:id="rId1" xr:uid="{8E542FE7-C85D-4568-8A34-C44465CD19C3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13"/>
  <sheetViews>
    <sheetView workbookViewId="0">
      <selection activeCell="AG31" sqref="AG31"/>
    </sheetView>
  </sheetViews>
  <sheetFormatPr defaultColWidth="3.625" defaultRowHeight="12" x14ac:dyDescent="0.3"/>
  <cols>
    <col min="1" max="2" width="3.625" style="1"/>
    <col min="3" max="3" width="9.5" style="1" bestFit="1" customWidth="1"/>
    <col min="4" max="5" width="3.625" style="1"/>
    <col min="6" max="6" width="3.875" style="1" bestFit="1" customWidth="1"/>
    <col min="7" max="7" width="3.625" style="1"/>
    <col min="8" max="8" width="38.375" style="1" bestFit="1" customWidth="1"/>
    <col min="9" max="14" width="3.625" style="1"/>
    <col min="15" max="15" width="6.625" style="1" bestFit="1" customWidth="1"/>
    <col min="16" max="16" width="6" style="1" bestFit="1" customWidth="1"/>
    <col min="17" max="17" width="7.125" style="37" bestFit="1" customWidth="1"/>
    <col min="18" max="18" width="8.375" style="37" bestFit="1" customWidth="1"/>
    <col min="19" max="19" width="8" style="37" bestFit="1" customWidth="1"/>
    <col min="20" max="258" width="3.625" style="1"/>
    <col min="259" max="259" width="9.5" style="1" bestFit="1" customWidth="1"/>
    <col min="260" max="261" width="3.625" style="1"/>
    <col min="262" max="262" width="3.875" style="1" bestFit="1" customWidth="1"/>
    <col min="263" max="263" width="3.625" style="1"/>
    <col min="264" max="264" width="38.375" style="1" bestFit="1" customWidth="1"/>
    <col min="265" max="270" width="3.625" style="1"/>
    <col min="271" max="271" width="6.625" style="1" bestFit="1" customWidth="1"/>
    <col min="272" max="272" width="6" style="1" bestFit="1" customWidth="1"/>
    <col min="273" max="273" width="7.125" style="1" bestFit="1" customWidth="1"/>
    <col min="274" max="274" width="8.375" style="1" bestFit="1" customWidth="1"/>
    <col min="275" max="275" width="8" style="1" bestFit="1" customWidth="1"/>
    <col min="276" max="514" width="3.625" style="1"/>
    <col min="515" max="515" width="9.5" style="1" bestFit="1" customWidth="1"/>
    <col min="516" max="517" width="3.625" style="1"/>
    <col min="518" max="518" width="3.875" style="1" bestFit="1" customWidth="1"/>
    <col min="519" max="519" width="3.625" style="1"/>
    <col min="520" max="520" width="38.375" style="1" bestFit="1" customWidth="1"/>
    <col min="521" max="526" width="3.625" style="1"/>
    <col min="527" max="527" width="6.625" style="1" bestFit="1" customWidth="1"/>
    <col min="528" max="528" width="6" style="1" bestFit="1" customWidth="1"/>
    <col min="529" max="529" width="7.125" style="1" bestFit="1" customWidth="1"/>
    <col min="530" max="530" width="8.375" style="1" bestFit="1" customWidth="1"/>
    <col min="531" max="531" width="8" style="1" bestFit="1" customWidth="1"/>
    <col min="532" max="770" width="3.625" style="1"/>
    <col min="771" max="771" width="9.5" style="1" bestFit="1" customWidth="1"/>
    <col min="772" max="773" width="3.625" style="1"/>
    <col min="774" max="774" width="3.875" style="1" bestFit="1" customWidth="1"/>
    <col min="775" max="775" width="3.625" style="1"/>
    <col min="776" max="776" width="38.375" style="1" bestFit="1" customWidth="1"/>
    <col min="777" max="782" width="3.625" style="1"/>
    <col min="783" max="783" width="6.625" style="1" bestFit="1" customWidth="1"/>
    <col min="784" max="784" width="6" style="1" bestFit="1" customWidth="1"/>
    <col min="785" max="785" width="7.125" style="1" bestFit="1" customWidth="1"/>
    <col min="786" max="786" width="8.375" style="1" bestFit="1" customWidth="1"/>
    <col min="787" max="787" width="8" style="1" bestFit="1" customWidth="1"/>
    <col min="788" max="1026" width="3.625" style="1"/>
    <col min="1027" max="1027" width="9.5" style="1" bestFit="1" customWidth="1"/>
    <col min="1028" max="1029" width="3.625" style="1"/>
    <col min="1030" max="1030" width="3.875" style="1" bestFit="1" customWidth="1"/>
    <col min="1031" max="1031" width="3.625" style="1"/>
    <col min="1032" max="1032" width="38.375" style="1" bestFit="1" customWidth="1"/>
    <col min="1033" max="1038" width="3.625" style="1"/>
    <col min="1039" max="1039" width="6.625" style="1" bestFit="1" customWidth="1"/>
    <col min="1040" max="1040" width="6" style="1" bestFit="1" customWidth="1"/>
    <col min="1041" max="1041" width="7.125" style="1" bestFit="1" customWidth="1"/>
    <col min="1042" max="1042" width="8.375" style="1" bestFit="1" customWidth="1"/>
    <col min="1043" max="1043" width="8" style="1" bestFit="1" customWidth="1"/>
    <col min="1044" max="1282" width="3.625" style="1"/>
    <col min="1283" max="1283" width="9.5" style="1" bestFit="1" customWidth="1"/>
    <col min="1284" max="1285" width="3.625" style="1"/>
    <col min="1286" max="1286" width="3.875" style="1" bestFit="1" customWidth="1"/>
    <col min="1287" max="1287" width="3.625" style="1"/>
    <col min="1288" max="1288" width="38.375" style="1" bestFit="1" customWidth="1"/>
    <col min="1289" max="1294" width="3.625" style="1"/>
    <col min="1295" max="1295" width="6.625" style="1" bestFit="1" customWidth="1"/>
    <col min="1296" max="1296" width="6" style="1" bestFit="1" customWidth="1"/>
    <col min="1297" max="1297" width="7.125" style="1" bestFit="1" customWidth="1"/>
    <col min="1298" max="1298" width="8.375" style="1" bestFit="1" customWidth="1"/>
    <col min="1299" max="1299" width="8" style="1" bestFit="1" customWidth="1"/>
    <col min="1300" max="1538" width="3.625" style="1"/>
    <col min="1539" max="1539" width="9.5" style="1" bestFit="1" customWidth="1"/>
    <col min="1540" max="1541" width="3.625" style="1"/>
    <col min="1542" max="1542" width="3.875" style="1" bestFit="1" customWidth="1"/>
    <col min="1543" max="1543" width="3.625" style="1"/>
    <col min="1544" max="1544" width="38.375" style="1" bestFit="1" customWidth="1"/>
    <col min="1545" max="1550" width="3.625" style="1"/>
    <col min="1551" max="1551" width="6.625" style="1" bestFit="1" customWidth="1"/>
    <col min="1552" max="1552" width="6" style="1" bestFit="1" customWidth="1"/>
    <col min="1553" max="1553" width="7.125" style="1" bestFit="1" customWidth="1"/>
    <col min="1554" max="1554" width="8.375" style="1" bestFit="1" customWidth="1"/>
    <col min="1555" max="1555" width="8" style="1" bestFit="1" customWidth="1"/>
    <col min="1556" max="1794" width="3.625" style="1"/>
    <col min="1795" max="1795" width="9.5" style="1" bestFit="1" customWidth="1"/>
    <col min="1796" max="1797" width="3.625" style="1"/>
    <col min="1798" max="1798" width="3.875" style="1" bestFit="1" customWidth="1"/>
    <col min="1799" max="1799" width="3.625" style="1"/>
    <col min="1800" max="1800" width="38.375" style="1" bestFit="1" customWidth="1"/>
    <col min="1801" max="1806" width="3.625" style="1"/>
    <col min="1807" max="1807" width="6.625" style="1" bestFit="1" customWidth="1"/>
    <col min="1808" max="1808" width="6" style="1" bestFit="1" customWidth="1"/>
    <col min="1809" max="1809" width="7.125" style="1" bestFit="1" customWidth="1"/>
    <col min="1810" max="1810" width="8.375" style="1" bestFit="1" customWidth="1"/>
    <col min="1811" max="1811" width="8" style="1" bestFit="1" customWidth="1"/>
    <col min="1812" max="2050" width="3.625" style="1"/>
    <col min="2051" max="2051" width="9.5" style="1" bestFit="1" customWidth="1"/>
    <col min="2052" max="2053" width="3.625" style="1"/>
    <col min="2054" max="2054" width="3.875" style="1" bestFit="1" customWidth="1"/>
    <col min="2055" max="2055" width="3.625" style="1"/>
    <col min="2056" max="2056" width="38.375" style="1" bestFit="1" customWidth="1"/>
    <col min="2057" max="2062" width="3.625" style="1"/>
    <col min="2063" max="2063" width="6.625" style="1" bestFit="1" customWidth="1"/>
    <col min="2064" max="2064" width="6" style="1" bestFit="1" customWidth="1"/>
    <col min="2065" max="2065" width="7.125" style="1" bestFit="1" customWidth="1"/>
    <col min="2066" max="2066" width="8.375" style="1" bestFit="1" customWidth="1"/>
    <col min="2067" max="2067" width="8" style="1" bestFit="1" customWidth="1"/>
    <col min="2068" max="2306" width="3.625" style="1"/>
    <col min="2307" max="2307" width="9.5" style="1" bestFit="1" customWidth="1"/>
    <col min="2308" max="2309" width="3.625" style="1"/>
    <col min="2310" max="2310" width="3.875" style="1" bestFit="1" customWidth="1"/>
    <col min="2311" max="2311" width="3.625" style="1"/>
    <col min="2312" max="2312" width="38.375" style="1" bestFit="1" customWidth="1"/>
    <col min="2313" max="2318" width="3.625" style="1"/>
    <col min="2319" max="2319" width="6.625" style="1" bestFit="1" customWidth="1"/>
    <col min="2320" max="2320" width="6" style="1" bestFit="1" customWidth="1"/>
    <col min="2321" max="2321" width="7.125" style="1" bestFit="1" customWidth="1"/>
    <col min="2322" max="2322" width="8.375" style="1" bestFit="1" customWidth="1"/>
    <col min="2323" max="2323" width="8" style="1" bestFit="1" customWidth="1"/>
    <col min="2324" max="2562" width="3.625" style="1"/>
    <col min="2563" max="2563" width="9.5" style="1" bestFit="1" customWidth="1"/>
    <col min="2564" max="2565" width="3.625" style="1"/>
    <col min="2566" max="2566" width="3.875" style="1" bestFit="1" customWidth="1"/>
    <col min="2567" max="2567" width="3.625" style="1"/>
    <col min="2568" max="2568" width="38.375" style="1" bestFit="1" customWidth="1"/>
    <col min="2569" max="2574" width="3.625" style="1"/>
    <col min="2575" max="2575" width="6.625" style="1" bestFit="1" customWidth="1"/>
    <col min="2576" max="2576" width="6" style="1" bestFit="1" customWidth="1"/>
    <col min="2577" max="2577" width="7.125" style="1" bestFit="1" customWidth="1"/>
    <col min="2578" max="2578" width="8.375" style="1" bestFit="1" customWidth="1"/>
    <col min="2579" max="2579" width="8" style="1" bestFit="1" customWidth="1"/>
    <col min="2580" max="2818" width="3.625" style="1"/>
    <col min="2819" max="2819" width="9.5" style="1" bestFit="1" customWidth="1"/>
    <col min="2820" max="2821" width="3.625" style="1"/>
    <col min="2822" max="2822" width="3.875" style="1" bestFit="1" customWidth="1"/>
    <col min="2823" max="2823" width="3.625" style="1"/>
    <col min="2824" max="2824" width="38.375" style="1" bestFit="1" customWidth="1"/>
    <col min="2825" max="2830" width="3.625" style="1"/>
    <col min="2831" max="2831" width="6.625" style="1" bestFit="1" customWidth="1"/>
    <col min="2832" max="2832" width="6" style="1" bestFit="1" customWidth="1"/>
    <col min="2833" max="2833" width="7.125" style="1" bestFit="1" customWidth="1"/>
    <col min="2834" max="2834" width="8.375" style="1" bestFit="1" customWidth="1"/>
    <col min="2835" max="2835" width="8" style="1" bestFit="1" customWidth="1"/>
    <col min="2836" max="3074" width="3.625" style="1"/>
    <col min="3075" max="3075" width="9.5" style="1" bestFit="1" customWidth="1"/>
    <col min="3076" max="3077" width="3.625" style="1"/>
    <col min="3078" max="3078" width="3.875" style="1" bestFit="1" customWidth="1"/>
    <col min="3079" max="3079" width="3.625" style="1"/>
    <col min="3080" max="3080" width="38.375" style="1" bestFit="1" customWidth="1"/>
    <col min="3081" max="3086" width="3.625" style="1"/>
    <col min="3087" max="3087" width="6.625" style="1" bestFit="1" customWidth="1"/>
    <col min="3088" max="3088" width="6" style="1" bestFit="1" customWidth="1"/>
    <col min="3089" max="3089" width="7.125" style="1" bestFit="1" customWidth="1"/>
    <col min="3090" max="3090" width="8.375" style="1" bestFit="1" customWidth="1"/>
    <col min="3091" max="3091" width="8" style="1" bestFit="1" customWidth="1"/>
    <col min="3092" max="3330" width="3.625" style="1"/>
    <col min="3331" max="3331" width="9.5" style="1" bestFit="1" customWidth="1"/>
    <col min="3332" max="3333" width="3.625" style="1"/>
    <col min="3334" max="3334" width="3.875" style="1" bestFit="1" customWidth="1"/>
    <col min="3335" max="3335" width="3.625" style="1"/>
    <col min="3336" max="3336" width="38.375" style="1" bestFit="1" customWidth="1"/>
    <col min="3337" max="3342" width="3.625" style="1"/>
    <col min="3343" max="3343" width="6.625" style="1" bestFit="1" customWidth="1"/>
    <col min="3344" max="3344" width="6" style="1" bestFit="1" customWidth="1"/>
    <col min="3345" max="3345" width="7.125" style="1" bestFit="1" customWidth="1"/>
    <col min="3346" max="3346" width="8.375" style="1" bestFit="1" customWidth="1"/>
    <col min="3347" max="3347" width="8" style="1" bestFit="1" customWidth="1"/>
    <col min="3348" max="3586" width="3.625" style="1"/>
    <col min="3587" max="3587" width="9.5" style="1" bestFit="1" customWidth="1"/>
    <col min="3588" max="3589" width="3.625" style="1"/>
    <col min="3590" max="3590" width="3.875" style="1" bestFit="1" customWidth="1"/>
    <col min="3591" max="3591" width="3.625" style="1"/>
    <col min="3592" max="3592" width="38.375" style="1" bestFit="1" customWidth="1"/>
    <col min="3593" max="3598" width="3.625" style="1"/>
    <col min="3599" max="3599" width="6.625" style="1" bestFit="1" customWidth="1"/>
    <col min="3600" max="3600" width="6" style="1" bestFit="1" customWidth="1"/>
    <col min="3601" max="3601" width="7.125" style="1" bestFit="1" customWidth="1"/>
    <col min="3602" max="3602" width="8.375" style="1" bestFit="1" customWidth="1"/>
    <col min="3603" max="3603" width="8" style="1" bestFit="1" customWidth="1"/>
    <col min="3604" max="3842" width="3.625" style="1"/>
    <col min="3843" max="3843" width="9.5" style="1" bestFit="1" customWidth="1"/>
    <col min="3844" max="3845" width="3.625" style="1"/>
    <col min="3846" max="3846" width="3.875" style="1" bestFit="1" customWidth="1"/>
    <col min="3847" max="3847" width="3.625" style="1"/>
    <col min="3848" max="3848" width="38.375" style="1" bestFit="1" customWidth="1"/>
    <col min="3849" max="3854" width="3.625" style="1"/>
    <col min="3855" max="3855" width="6.625" style="1" bestFit="1" customWidth="1"/>
    <col min="3856" max="3856" width="6" style="1" bestFit="1" customWidth="1"/>
    <col min="3857" max="3857" width="7.125" style="1" bestFit="1" customWidth="1"/>
    <col min="3858" max="3858" width="8.375" style="1" bestFit="1" customWidth="1"/>
    <col min="3859" max="3859" width="8" style="1" bestFit="1" customWidth="1"/>
    <col min="3860" max="4098" width="3.625" style="1"/>
    <col min="4099" max="4099" width="9.5" style="1" bestFit="1" customWidth="1"/>
    <col min="4100" max="4101" width="3.625" style="1"/>
    <col min="4102" max="4102" width="3.875" style="1" bestFit="1" customWidth="1"/>
    <col min="4103" max="4103" width="3.625" style="1"/>
    <col min="4104" max="4104" width="38.375" style="1" bestFit="1" customWidth="1"/>
    <col min="4105" max="4110" width="3.625" style="1"/>
    <col min="4111" max="4111" width="6.625" style="1" bestFit="1" customWidth="1"/>
    <col min="4112" max="4112" width="6" style="1" bestFit="1" customWidth="1"/>
    <col min="4113" max="4113" width="7.125" style="1" bestFit="1" customWidth="1"/>
    <col min="4114" max="4114" width="8.375" style="1" bestFit="1" customWidth="1"/>
    <col min="4115" max="4115" width="8" style="1" bestFit="1" customWidth="1"/>
    <col min="4116" max="4354" width="3.625" style="1"/>
    <col min="4355" max="4355" width="9.5" style="1" bestFit="1" customWidth="1"/>
    <col min="4356" max="4357" width="3.625" style="1"/>
    <col min="4358" max="4358" width="3.875" style="1" bestFit="1" customWidth="1"/>
    <col min="4359" max="4359" width="3.625" style="1"/>
    <col min="4360" max="4360" width="38.375" style="1" bestFit="1" customWidth="1"/>
    <col min="4361" max="4366" width="3.625" style="1"/>
    <col min="4367" max="4367" width="6.625" style="1" bestFit="1" customWidth="1"/>
    <col min="4368" max="4368" width="6" style="1" bestFit="1" customWidth="1"/>
    <col min="4369" max="4369" width="7.125" style="1" bestFit="1" customWidth="1"/>
    <col min="4370" max="4370" width="8.375" style="1" bestFit="1" customWidth="1"/>
    <col min="4371" max="4371" width="8" style="1" bestFit="1" customWidth="1"/>
    <col min="4372" max="4610" width="3.625" style="1"/>
    <col min="4611" max="4611" width="9.5" style="1" bestFit="1" customWidth="1"/>
    <col min="4612" max="4613" width="3.625" style="1"/>
    <col min="4614" max="4614" width="3.875" style="1" bestFit="1" customWidth="1"/>
    <col min="4615" max="4615" width="3.625" style="1"/>
    <col min="4616" max="4616" width="38.375" style="1" bestFit="1" customWidth="1"/>
    <col min="4617" max="4622" width="3.625" style="1"/>
    <col min="4623" max="4623" width="6.625" style="1" bestFit="1" customWidth="1"/>
    <col min="4624" max="4624" width="6" style="1" bestFit="1" customWidth="1"/>
    <col min="4625" max="4625" width="7.125" style="1" bestFit="1" customWidth="1"/>
    <col min="4626" max="4626" width="8.375" style="1" bestFit="1" customWidth="1"/>
    <col min="4627" max="4627" width="8" style="1" bestFit="1" customWidth="1"/>
    <col min="4628" max="4866" width="3.625" style="1"/>
    <col min="4867" max="4867" width="9.5" style="1" bestFit="1" customWidth="1"/>
    <col min="4868" max="4869" width="3.625" style="1"/>
    <col min="4870" max="4870" width="3.875" style="1" bestFit="1" customWidth="1"/>
    <col min="4871" max="4871" width="3.625" style="1"/>
    <col min="4872" max="4872" width="38.375" style="1" bestFit="1" customWidth="1"/>
    <col min="4873" max="4878" width="3.625" style="1"/>
    <col min="4879" max="4879" width="6.625" style="1" bestFit="1" customWidth="1"/>
    <col min="4880" max="4880" width="6" style="1" bestFit="1" customWidth="1"/>
    <col min="4881" max="4881" width="7.125" style="1" bestFit="1" customWidth="1"/>
    <col min="4882" max="4882" width="8.375" style="1" bestFit="1" customWidth="1"/>
    <col min="4883" max="4883" width="8" style="1" bestFit="1" customWidth="1"/>
    <col min="4884" max="5122" width="3.625" style="1"/>
    <col min="5123" max="5123" width="9.5" style="1" bestFit="1" customWidth="1"/>
    <col min="5124" max="5125" width="3.625" style="1"/>
    <col min="5126" max="5126" width="3.875" style="1" bestFit="1" customWidth="1"/>
    <col min="5127" max="5127" width="3.625" style="1"/>
    <col min="5128" max="5128" width="38.375" style="1" bestFit="1" customWidth="1"/>
    <col min="5129" max="5134" width="3.625" style="1"/>
    <col min="5135" max="5135" width="6.625" style="1" bestFit="1" customWidth="1"/>
    <col min="5136" max="5136" width="6" style="1" bestFit="1" customWidth="1"/>
    <col min="5137" max="5137" width="7.125" style="1" bestFit="1" customWidth="1"/>
    <col min="5138" max="5138" width="8.375" style="1" bestFit="1" customWidth="1"/>
    <col min="5139" max="5139" width="8" style="1" bestFit="1" customWidth="1"/>
    <col min="5140" max="5378" width="3.625" style="1"/>
    <col min="5379" max="5379" width="9.5" style="1" bestFit="1" customWidth="1"/>
    <col min="5380" max="5381" width="3.625" style="1"/>
    <col min="5382" max="5382" width="3.875" style="1" bestFit="1" customWidth="1"/>
    <col min="5383" max="5383" width="3.625" style="1"/>
    <col min="5384" max="5384" width="38.375" style="1" bestFit="1" customWidth="1"/>
    <col min="5385" max="5390" width="3.625" style="1"/>
    <col min="5391" max="5391" width="6.625" style="1" bestFit="1" customWidth="1"/>
    <col min="5392" max="5392" width="6" style="1" bestFit="1" customWidth="1"/>
    <col min="5393" max="5393" width="7.125" style="1" bestFit="1" customWidth="1"/>
    <col min="5394" max="5394" width="8.375" style="1" bestFit="1" customWidth="1"/>
    <col min="5395" max="5395" width="8" style="1" bestFit="1" customWidth="1"/>
    <col min="5396" max="5634" width="3.625" style="1"/>
    <col min="5635" max="5635" width="9.5" style="1" bestFit="1" customWidth="1"/>
    <col min="5636" max="5637" width="3.625" style="1"/>
    <col min="5638" max="5638" width="3.875" style="1" bestFit="1" customWidth="1"/>
    <col min="5639" max="5639" width="3.625" style="1"/>
    <col min="5640" max="5640" width="38.375" style="1" bestFit="1" customWidth="1"/>
    <col min="5641" max="5646" width="3.625" style="1"/>
    <col min="5647" max="5647" width="6.625" style="1" bestFit="1" customWidth="1"/>
    <col min="5648" max="5648" width="6" style="1" bestFit="1" customWidth="1"/>
    <col min="5649" max="5649" width="7.125" style="1" bestFit="1" customWidth="1"/>
    <col min="5650" max="5650" width="8.375" style="1" bestFit="1" customWidth="1"/>
    <col min="5651" max="5651" width="8" style="1" bestFit="1" customWidth="1"/>
    <col min="5652" max="5890" width="3.625" style="1"/>
    <col min="5891" max="5891" width="9.5" style="1" bestFit="1" customWidth="1"/>
    <col min="5892" max="5893" width="3.625" style="1"/>
    <col min="5894" max="5894" width="3.875" style="1" bestFit="1" customWidth="1"/>
    <col min="5895" max="5895" width="3.625" style="1"/>
    <col min="5896" max="5896" width="38.375" style="1" bestFit="1" customWidth="1"/>
    <col min="5897" max="5902" width="3.625" style="1"/>
    <col min="5903" max="5903" width="6.625" style="1" bestFit="1" customWidth="1"/>
    <col min="5904" max="5904" width="6" style="1" bestFit="1" customWidth="1"/>
    <col min="5905" max="5905" width="7.125" style="1" bestFit="1" customWidth="1"/>
    <col min="5906" max="5906" width="8.375" style="1" bestFit="1" customWidth="1"/>
    <col min="5907" max="5907" width="8" style="1" bestFit="1" customWidth="1"/>
    <col min="5908" max="6146" width="3.625" style="1"/>
    <col min="6147" max="6147" width="9.5" style="1" bestFit="1" customWidth="1"/>
    <col min="6148" max="6149" width="3.625" style="1"/>
    <col min="6150" max="6150" width="3.875" style="1" bestFit="1" customWidth="1"/>
    <col min="6151" max="6151" width="3.625" style="1"/>
    <col min="6152" max="6152" width="38.375" style="1" bestFit="1" customWidth="1"/>
    <col min="6153" max="6158" width="3.625" style="1"/>
    <col min="6159" max="6159" width="6.625" style="1" bestFit="1" customWidth="1"/>
    <col min="6160" max="6160" width="6" style="1" bestFit="1" customWidth="1"/>
    <col min="6161" max="6161" width="7.125" style="1" bestFit="1" customWidth="1"/>
    <col min="6162" max="6162" width="8.375" style="1" bestFit="1" customWidth="1"/>
    <col min="6163" max="6163" width="8" style="1" bestFit="1" customWidth="1"/>
    <col min="6164" max="6402" width="3.625" style="1"/>
    <col min="6403" max="6403" width="9.5" style="1" bestFit="1" customWidth="1"/>
    <col min="6404" max="6405" width="3.625" style="1"/>
    <col min="6406" max="6406" width="3.875" style="1" bestFit="1" customWidth="1"/>
    <col min="6407" max="6407" width="3.625" style="1"/>
    <col min="6408" max="6408" width="38.375" style="1" bestFit="1" customWidth="1"/>
    <col min="6409" max="6414" width="3.625" style="1"/>
    <col min="6415" max="6415" width="6.625" style="1" bestFit="1" customWidth="1"/>
    <col min="6416" max="6416" width="6" style="1" bestFit="1" customWidth="1"/>
    <col min="6417" max="6417" width="7.125" style="1" bestFit="1" customWidth="1"/>
    <col min="6418" max="6418" width="8.375" style="1" bestFit="1" customWidth="1"/>
    <col min="6419" max="6419" width="8" style="1" bestFit="1" customWidth="1"/>
    <col min="6420" max="6658" width="3.625" style="1"/>
    <col min="6659" max="6659" width="9.5" style="1" bestFit="1" customWidth="1"/>
    <col min="6660" max="6661" width="3.625" style="1"/>
    <col min="6662" max="6662" width="3.875" style="1" bestFit="1" customWidth="1"/>
    <col min="6663" max="6663" width="3.625" style="1"/>
    <col min="6664" max="6664" width="38.375" style="1" bestFit="1" customWidth="1"/>
    <col min="6665" max="6670" width="3.625" style="1"/>
    <col min="6671" max="6671" width="6.625" style="1" bestFit="1" customWidth="1"/>
    <col min="6672" max="6672" width="6" style="1" bestFit="1" customWidth="1"/>
    <col min="6673" max="6673" width="7.125" style="1" bestFit="1" customWidth="1"/>
    <col min="6674" max="6674" width="8.375" style="1" bestFit="1" customWidth="1"/>
    <col min="6675" max="6675" width="8" style="1" bestFit="1" customWidth="1"/>
    <col min="6676" max="6914" width="3.625" style="1"/>
    <col min="6915" max="6915" width="9.5" style="1" bestFit="1" customWidth="1"/>
    <col min="6916" max="6917" width="3.625" style="1"/>
    <col min="6918" max="6918" width="3.875" style="1" bestFit="1" customWidth="1"/>
    <col min="6919" max="6919" width="3.625" style="1"/>
    <col min="6920" max="6920" width="38.375" style="1" bestFit="1" customWidth="1"/>
    <col min="6921" max="6926" width="3.625" style="1"/>
    <col min="6927" max="6927" width="6.625" style="1" bestFit="1" customWidth="1"/>
    <col min="6928" max="6928" width="6" style="1" bestFit="1" customWidth="1"/>
    <col min="6929" max="6929" width="7.125" style="1" bestFit="1" customWidth="1"/>
    <col min="6930" max="6930" width="8.375" style="1" bestFit="1" customWidth="1"/>
    <col min="6931" max="6931" width="8" style="1" bestFit="1" customWidth="1"/>
    <col min="6932" max="7170" width="3.625" style="1"/>
    <col min="7171" max="7171" width="9.5" style="1" bestFit="1" customWidth="1"/>
    <col min="7172" max="7173" width="3.625" style="1"/>
    <col min="7174" max="7174" width="3.875" style="1" bestFit="1" customWidth="1"/>
    <col min="7175" max="7175" width="3.625" style="1"/>
    <col min="7176" max="7176" width="38.375" style="1" bestFit="1" customWidth="1"/>
    <col min="7177" max="7182" width="3.625" style="1"/>
    <col min="7183" max="7183" width="6.625" style="1" bestFit="1" customWidth="1"/>
    <col min="7184" max="7184" width="6" style="1" bestFit="1" customWidth="1"/>
    <col min="7185" max="7185" width="7.125" style="1" bestFit="1" customWidth="1"/>
    <col min="7186" max="7186" width="8.375" style="1" bestFit="1" customWidth="1"/>
    <col min="7187" max="7187" width="8" style="1" bestFit="1" customWidth="1"/>
    <col min="7188" max="7426" width="3.625" style="1"/>
    <col min="7427" max="7427" width="9.5" style="1" bestFit="1" customWidth="1"/>
    <col min="7428" max="7429" width="3.625" style="1"/>
    <col min="7430" max="7430" width="3.875" style="1" bestFit="1" customWidth="1"/>
    <col min="7431" max="7431" width="3.625" style="1"/>
    <col min="7432" max="7432" width="38.375" style="1" bestFit="1" customWidth="1"/>
    <col min="7433" max="7438" width="3.625" style="1"/>
    <col min="7439" max="7439" width="6.625" style="1" bestFit="1" customWidth="1"/>
    <col min="7440" max="7440" width="6" style="1" bestFit="1" customWidth="1"/>
    <col min="7441" max="7441" width="7.125" style="1" bestFit="1" customWidth="1"/>
    <col min="7442" max="7442" width="8.375" style="1" bestFit="1" customWidth="1"/>
    <col min="7443" max="7443" width="8" style="1" bestFit="1" customWidth="1"/>
    <col min="7444" max="7682" width="3.625" style="1"/>
    <col min="7683" max="7683" width="9.5" style="1" bestFit="1" customWidth="1"/>
    <col min="7684" max="7685" width="3.625" style="1"/>
    <col min="7686" max="7686" width="3.875" style="1" bestFit="1" customWidth="1"/>
    <col min="7687" max="7687" width="3.625" style="1"/>
    <col min="7688" max="7688" width="38.375" style="1" bestFit="1" customWidth="1"/>
    <col min="7689" max="7694" width="3.625" style="1"/>
    <col min="7695" max="7695" width="6.625" style="1" bestFit="1" customWidth="1"/>
    <col min="7696" max="7696" width="6" style="1" bestFit="1" customWidth="1"/>
    <col min="7697" max="7697" width="7.125" style="1" bestFit="1" customWidth="1"/>
    <col min="7698" max="7698" width="8.375" style="1" bestFit="1" customWidth="1"/>
    <col min="7699" max="7699" width="8" style="1" bestFit="1" customWidth="1"/>
    <col min="7700" max="7938" width="3.625" style="1"/>
    <col min="7939" max="7939" width="9.5" style="1" bestFit="1" customWidth="1"/>
    <col min="7940" max="7941" width="3.625" style="1"/>
    <col min="7942" max="7942" width="3.875" style="1" bestFit="1" customWidth="1"/>
    <col min="7943" max="7943" width="3.625" style="1"/>
    <col min="7944" max="7944" width="38.375" style="1" bestFit="1" customWidth="1"/>
    <col min="7945" max="7950" width="3.625" style="1"/>
    <col min="7951" max="7951" width="6.625" style="1" bestFit="1" customWidth="1"/>
    <col min="7952" max="7952" width="6" style="1" bestFit="1" customWidth="1"/>
    <col min="7953" max="7953" width="7.125" style="1" bestFit="1" customWidth="1"/>
    <col min="7954" max="7954" width="8.375" style="1" bestFit="1" customWidth="1"/>
    <col min="7955" max="7955" width="8" style="1" bestFit="1" customWidth="1"/>
    <col min="7956" max="8194" width="3.625" style="1"/>
    <col min="8195" max="8195" width="9.5" style="1" bestFit="1" customWidth="1"/>
    <col min="8196" max="8197" width="3.625" style="1"/>
    <col min="8198" max="8198" width="3.875" style="1" bestFit="1" customWidth="1"/>
    <col min="8199" max="8199" width="3.625" style="1"/>
    <col min="8200" max="8200" width="38.375" style="1" bestFit="1" customWidth="1"/>
    <col min="8201" max="8206" width="3.625" style="1"/>
    <col min="8207" max="8207" width="6.625" style="1" bestFit="1" customWidth="1"/>
    <col min="8208" max="8208" width="6" style="1" bestFit="1" customWidth="1"/>
    <col min="8209" max="8209" width="7.125" style="1" bestFit="1" customWidth="1"/>
    <col min="8210" max="8210" width="8.375" style="1" bestFit="1" customWidth="1"/>
    <col min="8211" max="8211" width="8" style="1" bestFit="1" customWidth="1"/>
    <col min="8212" max="8450" width="3.625" style="1"/>
    <col min="8451" max="8451" width="9.5" style="1" bestFit="1" customWidth="1"/>
    <col min="8452" max="8453" width="3.625" style="1"/>
    <col min="8454" max="8454" width="3.875" style="1" bestFit="1" customWidth="1"/>
    <col min="8455" max="8455" width="3.625" style="1"/>
    <col min="8456" max="8456" width="38.375" style="1" bestFit="1" customWidth="1"/>
    <col min="8457" max="8462" width="3.625" style="1"/>
    <col min="8463" max="8463" width="6.625" style="1" bestFit="1" customWidth="1"/>
    <col min="8464" max="8464" width="6" style="1" bestFit="1" customWidth="1"/>
    <col min="8465" max="8465" width="7.125" style="1" bestFit="1" customWidth="1"/>
    <col min="8466" max="8466" width="8.375" style="1" bestFit="1" customWidth="1"/>
    <col min="8467" max="8467" width="8" style="1" bestFit="1" customWidth="1"/>
    <col min="8468" max="8706" width="3.625" style="1"/>
    <col min="8707" max="8707" width="9.5" style="1" bestFit="1" customWidth="1"/>
    <col min="8708" max="8709" width="3.625" style="1"/>
    <col min="8710" max="8710" width="3.875" style="1" bestFit="1" customWidth="1"/>
    <col min="8711" max="8711" width="3.625" style="1"/>
    <col min="8712" max="8712" width="38.375" style="1" bestFit="1" customWidth="1"/>
    <col min="8713" max="8718" width="3.625" style="1"/>
    <col min="8719" max="8719" width="6.625" style="1" bestFit="1" customWidth="1"/>
    <col min="8720" max="8720" width="6" style="1" bestFit="1" customWidth="1"/>
    <col min="8721" max="8721" width="7.125" style="1" bestFit="1" customWidth="1"/>
    <col min="8722" max="8722" width="8.375" style="1" bestFit="1" customWidth="1"/>
    <col min="8723" max="8723" width="8" style="1" bestFit="1" customWidth="1"/>
    <col min="8724" max="8962" width="3.625" style="1"/>
    <col min="8963" max="8963" width="9.5" style="1" bestFit="1" customWidth="1"/>
    <col min="8964" max="8965" width="3.625" style="1"/>
    <col min="8966" max="8966" width="3.875" style="1" bestFit="1" customWidth="1"/>
    <col min="8967" max="8967" width="3.625" style="1"/>
    <col min="8968" max="8968" width="38.375" style="1" bestFit="1" customWidth="1"/>
    <col min="8969" max="8974" width="3.625" style="1"/>
    <col min="8975" max="8975" width="6.625" style="1" bestFit="1" customWidth="1"/>
    <col min="8976" max="8976" width="6" style="1" bestFit="1" customWidth="1"/>
    <col min="8977" max="8977" width="7.125" style="1" bestFit="1" customWidth="1"/>
    <col min="8978" max="8978" width="8.375" style="1" bestFit="1" customWidth="1"/>
    <col min="8979" max="8979" width="8" style="1" bestFit="1" customWidth="1"/>
    <col min="8980" max="9218" width="3.625" style="1"/>
    <col min="9219" max="9219" width="9.5" style="1" bestFit="1" customWidth="1"/>
    <col min="9220" max="9221" width="3.625" style="1"/>
    <col min="9222" max="9222" width="3.875" style="1" bestFit="1" customWidth="1"/>
    <col min="9223" max="9223" width="3.625" style="1"/>
    <col min="9224" max="9224" width="38.375" style="1" bestFit="1" customWidth="1"/>
    <col min="9225" max="9230" width="3.625" style="1"/>
    <col min="9231" max="9231" width="6.625" style="1" bestFit="1" customWidth="1"/>
    <col min="9232" max="9232" width="6" style="1" bestFit="1" customWidth="1"/>
    <col min="9233" max="9233" width="7.125" style="1" bestFit="1" customWidth="1"/>
    <col min="9234" max="9234" width="8.375" style="1" bestFit="1" customWidth="1"/>
    <col min="9235" max="9235" width="8" style="1" bestFit="1" customWidth="1"/>
    <col min="9236" max="9474" width="3.625" style="1"/>
    <col min="9475" max="9475" width="9.5" style="1" bestFit="1" customWidth="1"/>
    <col min="9476" max="9477" width="3.625" style="1"/>
    <col min="9478" max="9478" width="3.875" style="1" bestFit="1" customWidth="1"/>
    <col min="9479" max="9479" width="3.625" style="1"/>
    <col min="9480" max="9480" width="38.375" style="1" bestFit="1" customWidth="1"/>
    <col min="9481" max="9486" width="3.625" style="1"/>
    <col min="9487" max="9487" width="6.625" style="1" bestFit="1" customWidth="1"/>
    <col min="9488" max="9488" width="6" style="1" bestFit="1" customWidth="1"/>
    <col min="9489" max="9489" width="7.125" style="1" bestFit="1" customWidth="1"/>
    <col min="9490" max="9490" width="8.375" style="1" bestFit="1" customWidth="1"/>
    <col min="9491" max="9491" width="8" style="1" bestFit="1" customWidth="1"/>
    <col min="9492" max="9730" width="3.625" style="1"/>
    <col min="9731" max="9731" width="9.5" style="1" bestFit="1" customWidth="1"/>
    <col min="9732" max="9733" width="3.625" style="1"/>
    <col min="9734" max="9734" width="3.875" style="1" bestFit="1" customWidth="1"/>
    <col min="9735" max="9735" width="3.625" style="1"/>
    <col min="9736" max="9736" width="38.375" style="1" bestFit="1" customWidth="1"/>
    <col min="9737" max="9742" width="3.625" style="1"/>
    <col min="9743" max="9743" width="6.625" style="1" bestFit="1" customWidth="1"/>
    <col min="9744" max="9744" width="6" style="1" bestFit="1" customWidth="1"/>
    <col min="9745" max="9745" width="7.125" style="1" bestFit="1" customWidth="1"/>
    <col min="9746" max="9746" width="8.375" style="1" bestFit="1" customWidth="1"/>
    <col min="9747" max="9747" width="8" style="1" bestFit="1" customWidth="1"/>
    <col min="9748" max="9986" width="3.625" style="1"/>
    <col min="9987" max="9987" width="9.5" style="1" bestFit="1" customWidth="1"/>
    <col min="9988" max="9989" width="3.625" style="1"/>
    <col min="9990" max="9990" width="3.875" style="1" bestFit="1" customWidth="1"/>
    <col min="9991" max="9991" width="3.625" style="1"/>
    <col min="9992" max="9992" width="38.375" style="1" bestFit="1" customWidth="1"/>
    <col min="9993" max="9998" width="3.625" style="1"/>
    <col min="9999" max="9999" width="6.625" style="1" bestFit="1" customWidth="1"/>
    <col min="10000" max="10000" width="6" style="1" bestFit="1" customWidth="1"/>
    <col min="10001" max="10001" width="7.125" style="1" bestFit="1" customWidth="1"/>
    <col min="10002" max="10002" width="8.375" style="1" bestFit="1" customWidth="1"/>
    <col min="10003" max="10003" width="8" style="1" bestFit="1" customWidth="1"/>
    <col min="10004" max="10242" width="3.625" style="1"/>
    <col min="10243" max="10243" width="9.5" style="1" bestFit="1" customWidth="1"/>
    <col min="10244" max="10245" width="3.625" style="1"/>
    <col min="10246" max="10246" width="3.875" style="1" bestFit="1" customWidth="1"/>
    <col min="10247" max="10247" width="3.625" style="1"/>
    <col min="10248" max="10248" width="38.375" style="1" bestFit="1" customWidth="1"/>
    <col min="10249" max="10254" width="3.625" style="1"/>
    <col min="10255" max="10255" width="6.625" style="1" bestFit="1" customWidth="1"/>
    <col min="10256" max="10256" width="6" style="1" bestFit="1" customWidth="1"/>
    <col min="10257" max="10257" width="7.125" style="1" bestFit="1" customWidth="1"/>
    <col min="10258" max="10258" width="8.375" style="1" bestFit="1" customWidth="1"/>
    <col min="10259" max="10259" width="8" style="1" bestFit="1" customWidth="1"/>
    <col min="10260" max="10498" width="3.625" style="1"/>
    <col min="10499" max="10499" width="9.5" style="1" bestFit="1" customWidth="1"/>
    <col min="10500" max="10501" width="3.625" style="1"/>
    <col min="10502" max="10502" width="3.875" style="1" bestFit="1" customWidth="1"/>
    <col min="10503" max="10503" width="3.625" style="1"/>
    <col min="10504" max="10504" width="38.375" style="1" bestFit="1" customWidth="1"/>
    <col min="10505" max="10510" width="3.625" style="1"/>
    <col min="10511" max="10511" width="6.625" style="1" bestFit="1" customWidth="1"/>
    <col min="10512" max="10512" width="6" style="1" bestFit="1" customWidth="1"/>
    <col min="10513" max="10513" width="7.125" style="1" bestFit="1" customWidth="1"/>
    <col min="10514" max="10514" width="8.375" style="1" bestFit="1" customWidth="1"/>
    <col min="10515" max="10515" width="8" style="1" bestFit="1" customWidth="1"/>
    <col min="10516" max="10754" width="3.625" style="1"/>
    <col min="10755" max="10755" width="9.5" style="1" bestFit="1" customWidth="1"/>
    <col min="10756" max="10757" width="3.625" style="1"/>
    <col min="10758" max="10758" width="3.875" style="1" bestFit="1" customWidth="1"/>
    <col min="10759" max="10759" width="3.625" style="1"/>
    <col min="10760" max="10760" width="38.375" style="1" bestFit="1" customWidth="1"/>
    <col min="10761" max="10766" width="3.625" style="1"/>
    <col min="10767" max="10767" width="6.625" style="1" bestFit="1" customWidth="1"/>
    <col min="10768" max="10768" width="6" style="1" bestFit="1" customWidth="1"/>
    <col min="10769" max="10769" width="7.125" style="1" bestFit="1" customWidth="1"/>
    <col min="10770" max="10770" width="8.375" style="1" bestFit="1" customWidth="1"/>
    <col min="10771" max="10771" width="8" style="1" bestFit="1" customWidth="1"/>
    <col min="10772" max="11010" width="3.625" style="1"/>
    <col min="11011" max="11011" width="9.5" style="1" bestFit="1" customWidth="1"/>
    <col min="11012" max="11013" width="3.625" style="1"/>
    <col min="11014" max="11014" width="3.875" style="1" bestFit="1" customWidth="1"/>
    <col min="11015" max="11015" width="3.625" style="1"/>
    <col min="11016" max="11016" width="38.375" style="1" bestFit="1" customWidth="1"/>
    <col min="11017" max="11022" width="3.625" style="1"/>
    <col min="11023" max="11023" width="6.625" style="1" bestFit="1" customWidth="1"/>
    <col min="11024" max="11024" width="6" style="1" bestFit="1" customWidth="1"/>
    <col min="11025" max="11025" width="7.125" style="1" bestFit="1" customWidth="1"/>
    <col min="11026" max="11026" width="8.375" style="1" bestFit="1" customWidth="1"/>
    <col min="11027" max="11027" width="8" style="1" bestFit="1" customWidth="1"/>
    <col min="11028" max="11266" width="3.625" style="1"/>
    <col min="11267" max="11267" width="9.5" style="1" bestFit="1" customWidth="1"/>
    <col min="11268" max="11269" width="3.625" style="1"/>
    <col min="11270" max="11270" width="3.875" style="1" bestFit="1" customWidth="1"/>
    <col min="11271" max="11271" width="3.625" style="1"/>
    <col min="11272" max="11272" width="38.375" style="1" bestFit="1" customWidth="1"/>
    <col min="11273" max="11278" width="3.625" style="1"/>
    <col min="11279" max="11279" width="6.625" style="1" bestFit="1" customWidth="1"/>
    <col min="11280" max="11280" width="6" style="1" bestFit="1" customWidth="1"/>
    <col min="11281" max="11281" width="7.125" style="1" bestFit="1" customWidth="1"/>
    <col min="11282" max="11282" width="8.375" style="1" bestFit="1" customWidth="1"/>
    <col min="11283" max="11283" width="8" style="1" bestFit="1" customWidth="1"/>
    <col min="11284" max="11522" width="3.625" style="1"/>
    <col min="11523" max="11523" width="9.5" style="1" bestFit="1" customWidth="1"/>
    <col min="11524" max="11525" width="3.625" style="1"/>
    <col min="11526" max="11526" width="3.875" style="1" bestFit="1" customWidth="1"/>
    <col min="11527" max="11527" width="3.625" style="1"/>
    <col min="11528" max="11528" width="38.375" style="1" bestFit="1" customWidth="1"/>
    <col min="11529" max="11534" width="3.625" style="1"/>
    <col min="11535" max="11535" width="6.625" style="1" bestFit="1" customWidth="1"/>
    <col min="11536" max="11536" width="6" style="1" bestFit="1" customWidth="1"/>
    <col min="11537" max="11537" width="7.125" style="1" bestFit="1" customWidth="1"/>
    <col min="11538" max="11538" width="8.375" style="1" bestFit="1" customWidth="1"/>
    <col min="11539" max="11539" width="8" style="1" bestFit="1" customWidth="1"/>
    <col min="11540" max="11778" width="3.625" style="1"/>
    <col min="11779" max="11779" width="9.5" style="1" bestFit="1" customWidth="1"/>
    <col min="11780" max="11781" width="3.625" style="1"/>
    <col min="11782" max="11782" width="3.875" style="1" bestFit="1" customWidth="1"/>
    <col min="11783" max="11783" width="3.625" style="1"/>
    <col min="11784" max="11784" width="38.375" style="1" bestFit="1" customWidth="1"/>
    <col min="11785" max="11790" width="3.625" style="1"/>
    <col min="11791" max="11791" width="6.625" style="1" bestFit="1" customWidth="1"/>
    <col min="11792" max="11792" width="6" style="1" bestFit="1" customWidth="1"/>
    <col min="11793" max="11793" width="7.125" style="1" bestFit="1" customWidth="1"/>
    <col min="11794" max="11794" width="8.375" style="1" bestFit="1" customWidth="1"/>
    <col min="11795" max="11795" width="8" style="1" bestFit="1" customWidth="1"/>
    <col min="11796" max="12034" width="3.625" style="1"/>
    <col min="12035" max="12035" width="9.5" style="1" bestFit="1" customWidth="1"/>
    <col min="12036" max="12037" width="3.625" style="1"/>
    <col min="12038" max="12038" width="3.875" style="1" bestFit="1" customWidth="1"/>
    <col min="12039" max="12039" width="3.625" style="1"/>
    <col min="12040" max="12040" width="38.375" style="1" bestFit="1" customWidth="1"/>
    <col min="12041" max="12046" width="3.625" style="1"/>
    <col min="12047" max="12047" width="6.625" style="1" bestFit="1" customWidth="1"/>
    <col min="12048" max="12048" width="6" style="1" bestFit="1" customWidth="1"/>
    <col min="12049" max="12049" width="7.125" style="1" bestFit="1" customWidth="1"/>
    <col min="12050" max="12050" width="8.375" style="1" bestFit="1" customWidth="1"/>
    <col min="12051" max="12051" width="8" style="1" bestFit="1" customWidth="1"/>
    <col min="12052" max="12290" width="3.625" style="1"/>
    <col min="12291" max="12291" width="9.5" style="1" bestFit="1" customWidth="1"/>
    <col min="12292" max="12293" width="3.625" style="1"/>
    <col min="12294" max="12294" width="3.875" style="1" bestFit="1" customWidth="1"/>
    <col min="12295" max="12295" width="3.625" style="1"/>
    <col min="12296" max="12296" width="38.375" style="1" bestFit="1" customWidth="1"/>
    <col min="12297" max="12302" width="3.625" style="1"/>
    <col min="12303" max="12303" width="6.625" style="1" bestFit="1" customWidth="1"/>
    <col min="12304" max="12304" width="6" style="1" bestFit="1" customWidth="1"/>
    <col min="12305" max="12305" width="7.125" style="1" bestFit="1" customWidth="1"/>
    <col min="12306" max="12306" width="8.375" style="1" bestFit="1" customWidth="1"/>
    <col min="12307" max="12307" width="8" style="1" bestFit="1" customWidth="1"/>
    <col min="12308" max="12546" width="3.625" style="1"/>
    <col min="12547" max="12547" width="9.5" style="1" bestFit="1" customWidth="1"/>
    <col min="12548" max="12549" width="3.625" style="1"/>
    <col min="12550" max="12550" width="3.875" style="1" bestFit="1" customWidth="1"/>
    <col min="12551" max="12551" width="3.625" style="1"/>
    <col min="12552" max="12552" width="38.375" style="1" bestFit="1" customWidth="1"/>
    <col min="12553" max="12558" width="3.625" style="1"/>
    <col min="12559" max="12559" width="6.625" style="1" bestFit="1" customWidth="1"/>
    <col min="12560" max="12560" width="6" style="1" bestFit="1" customWidth="1"/>
    <col min="12561" max="12561" width="7.125" style="1" bestFit="1" customWidth="1"/>
    <col min="12562" max="12562" width="8.375" style="1" bestFit="1" customWidth="1"/>
    <col min="12563" max="12563" width="8" style="1" bestFit="1" customWidth="1"/>
    <col min="12564" max="12802" width="3.625" style="1"/>
    <col min="12803" max="12803" width="9.5" style="1" bestFit="1" customWidth="1"/>
    <col min="12804" max="12805" width="3.625" style="1"/>
    <col min="12806" max="12806" width="3.875" style="1" bestFit="1" customWidth="1"/>
    <col min="12807" max="12807" width="3.625" style="1"/>
    <col min="12808" max="12808" width="38.375" style="1" bestFit="1" customWidth="1"/>
    <col min="12809" max="12814" width="3.625" style="1"/>
    <col min="12815" max="12815" width="6.625" style="1" bestFit="1" customWidth="1"/>
    <col min="12816" max="12816" width="6" style="1" bestFit="1" customWidth="1"/>
    <col min="12817" max="12817" width="7.125" style="1" bestFit="1" customWidth="1"/>
    <col min="12818" max="12818" width="8.375" style="1" bestFit="1" customWidth="1"/>
    <col min="12819" max="12819" width="8" style="1" bestFit="1" customWidth="1"/>
    <col min="12820" max="13058" width="3.625" style="1"/>
    <col min="13059" max="13059" width="9.5" style="1" bestFit="1" customWidth="1"/>
    <col min="13060" max="13061" width="3.625" style="1"/>
    <col min="13062" max="13062" width="3.875" style="1" bestFit="1" customWidth="1"/>
    <col min="13063" max="13063" width="3.625" style="1"/>
    <col min="13064" max="13064" width="38.375" style="1" bestFit="1" customWidth="1"/>
    <col min="13065" max="13070" width="3.625" style="1"/>
    <col min="13071" max="13071" width="6.625" style="1" bestFit="1" customWidth="1"/>
    <col min="13072" max="13072" width="6" style="1" bestFit="1" customWidth="1"/>
    <col min="13073" max="13073" width="7.125" style="1" bestFit="1" customWidth="1"/>
    <col min="13074" max="13074" width="8.375" style="1" bestFit="1" customWidth="1"/>
    <col min="13075" max="13075" width="8" style="1" bestFit="1" customWidth="1"/>
    <col min="13076" max="13314" width="3.625" style="1"/>
    <col min="13315" max="13315" width="9.5" style="1" bestFit="1" customWidth="1"/>
    <col min="13316" max="13317" width="3.625" style="1"/>
    <col min="13318" max="13318" width="3.875" style="1" bestFit="1" customWidth="1"/>
    <col min="13319" max="13319" width="3.625" style="1"/>
    <col min="13320" max="13320" width="38.375" style="1" bestFit="1" customWidth="1"/>
    <col min="13321" max="13326" width="3.625" style="1"/>
    <col min="13327" max="13327" width="6.625" style="1" bestFit="1" customWidth="1"/>
    <col min="13328" max="13328" width="6" style="1" bestFit="1" customWidth="1"/>
    <col min="13329" max="13329" width="7.125" style="1" bestFit="1" customWidth="1"/>
    <col min="13330" max="13330" width="8.375" style="1" bestFit="1" customWidth="1"/>
    <col min="13331" max="13331" width="8" style="1" bestFit="1" customWidth="1"/>
    <col min="13332" max="13570" width="3.625" style="1"/>
    <col min="13571" max="13571" width="9.5" style="1" bestFit="1" customWidth="1"/>
    <col min="13572" max="13573" width="3.625" style="1"/>
    <col min="13574" max="13574" width="3.875" style="1" bestFit="1" customWidth="1"/>
    <col min="13575" max="13575" width="3.625" style="1"/>
    <col min="13576" max="13576" width="38.375" style="1" bestFit="1" customWidth="1"/>
    <col min="13577" max="13582" width="3.625" style="1"/>
    <col min="13583" max="13583" width="6.625" style="1" bestFit="1" customWidth="1"/>
    <col min="13584" max="13584" width="6" style="1" bestFit="1" customWidth="1"/>
    <col min="13585" max="13585" width="7.125" style="1" bestFit="1" customWidth="1"/>
    <col min="13586" max="13586" width="8.375" style="1" bestFit="1" customWidth="1"/>
    <col min="13587" max="13587" width="8" style="1" bestFit="1" customWidth="1"/>
    <col min="13588" max="13826" width="3.625" style="1"/>
    <col min="13827" max="13827" width="9.5" style="1" bestFit="1" customWidth="1"/>
    <col min="13828" max="13829" width="3.625" style="1"/>
    <col min="13830" max="13830" width="3.875" style="1" bestFit="1" customWidth="1"/>
    <col min="13831" max="13831" width="3.625" style="1"/>
    <col min="13832" max="13832" width="38.375" style="1" bestFit="1" customWidth="1"/>
    <col min="13833" max="13838" width="3.625" style="1"/>
    <col min="13839" max="13839" width="6.625" style="1" bestFit="1" customWidth="1"/>
    <col min="13840" max="13840" width="6" style="1" bestFit="1" customWidth="1"/>
    <col min="13841" max="13841" width="7.125" style="1" bestFit="1" customWidth="1"/>
    <col min="13842" max="13842" width="8.375" style="1" bestFit="1" customWidth="1"/>
    <col min="13843" max="13843" width="8" style="1" bestFit="1" customWidth="1"/>
    <col min="13844" max="14082" width="3.625" style="1"/>
    <col min="14083" max="14083" width="9.5" style="1" bestFit="1" customWidth="1"/>
    <col min="14084" max="14085" width="3.625" style="1"/>
    <col min="14086" max="14086" width="3.875" style="1" bestFit="1" customWidth="1"/>
    <col min="14087" max="14087" width="3.625" style="1"/>
    <col min="14088" max="14088" width="38.375" style="1" bestFit="1" customWidth="1"/>
    <col min="14089" max="14094" width="3.625" style="1"/>
    <col min="14095" max="14095" width="6.625" style="1" bestFit="1" customWidth="1"/>
    <col min="14096" max="14096" width="6" style="1" bestFit="1" customWidth="1"/>
    <col min="14097" max="14097" width="7.125" style="1" bestFit="1" customWidth="1"/>
    <col min="14098" max="14098" width="8.375" style="1" bestFit="1" customWidth="1"/>
    <col min="14099" max="14099" width="8" style="1" bestFit="1" customWidth="1"/>
    <col min="14100" max="14338" width="3.625" style="1"/>
    <col min="14339" max="14339" width="9.5" style="1" bestFit="1" customWidth="1"/>
    <col min="14340" max="14341" width="3.625" style="1"/>
    <col min="14342" max="14342" width="3.875" style="1" bestFit="1" customWidth="1"/>
    <col min="14343" max="14343" width="3.625" style="1"/>
    <col min="14344" max="14344" width="38.375" style="1" bestFit="1" customWidth="1"/>
    <col min="14345" max="14350" width="3.625" style="1"/>
    <col min="14351" max="14351" width="6.625" style="1" bestFit="1" customWidth="1"/>
    <col min="14352" max="14352" width="6" style="1" bestFit="1" customWidth="1"/>
    <col min="14353" max="14353" width="7.125" style="1" bestFit="1" customWidth="1"/>
    <col min="14354" max="14354" width="8.375" style="1" bestFit="1" customWidth="1"/>
    <col min="14355" max="14355" width="8" style="1" bestFit="1" customWidth="1"/>
    <col min="14356" max="14594" width="3.625" style="1"/>
    <col min="14595" max="14595" width="9.5" style="1" bestFit="1" customWidth="1"/>
    <col min="14596" max="14597" width="3.625" style="1"/>
    <col min="14598" max="14598" width="3.875" style="1" bestFit="1" customWidth="1"/>
    <col min="14599" max="14599" width="3.625" style="1"/>
    <col min="14600" max="14600" width="38.375" style="1" bestFit="1" customWidth="1"/>
    <col min="14601" max="14606" width="3.625" style="1"/>
    <col min="14607" max="14607" width="6.625" style="1" bestFit="1" customWidth="1"/>
    <col min="14608" max="14608" width="6" style="1" bestFit="1" customWidth="1"/>
    <col min="14609" max="14609" width="7.125" style="1" bestFit="1" customWidth="1"/>
    <col min="14610" max="14610" width="8.375" style="1" bestFit="1" customWidth="1"/>
    <col min="14611" max="14611" width="8" style="1" bestFit="1" customWidth="1"/>
    <col min="14612" max="14850" width="3.625" style="1"/>
    <col min="14851" max="14851" width="9.5" style="1" bestFit="1" customWidth="1"/>
    <col min="14852" max="14853" width="3.625" style="1"/>
    <col min="14854" max="14854" width="3.875" style="1" bestFit="1" customWidth="1"/>
    <col min="14855" max="14855" width="3.625" style="1"/>
    <col min="14856" max="14856" width="38.375" style="1" bestFit="1" customWidth="1"/>
    <col min="14857" max="14862" width="3.625" style="1"/>
    <col min="14863" max="14863" width="6.625" style="1" bestFit="1" customWidth="1"/>
    <col min="14864" max="14864" width="6" style="1" bestFit="1" customWidth="1"/>
    <col min="14865" max="14865" width="7.125" style="1" bestFit="1" customWidth="1"/>
    <col min="14866" max="14866" width="8.375" style="1" bestFit="1" customWidth="1"/>
    <col min="14867" max="14867" width="8" style="1" bestFit="1" customWidth="1"/>
    <col min="14868" max="15106" width="3.625" style="1"/>
    <col min="15107" max="15107" width="9.5" style="1" bestFit="1" customWidth="1"/>
    <col min="15108" max="15109" width="3.625" style="1"/>
    <col min="15110" max="15110" width="3.875" style="1" bestFit="1" customWidth="1"/>
    <col min="15111" max="15111" width="3.625" style="1"/>
    <col min="15112" max="15112" width="38.375" style="1" bestFit="1" customWidth="1"/>
    <col min="15113" max="15118" width="3.625" style="1"/>
    <col min="15119" max="15119" width="6.625" style="1" bestFit="1" customWidth="1"/>
    <col min="15120" max="15120" width="6" style="1" bestFit="1" customWidth="1"/>
    <col min="15121" max="15121" width="7.125" style="1" bestFit="1" customWidth="1"/>
    <col min="15122" max="15122" width="8.375" style="1" bestFit="1" customWidth="1"/>
    <col min="15123" max="15123" width="8" style="1" bestFit="1" customWidth="1"/>
    <col min="15124" max="15362" width="3.625" style="1"/>
    <col min="15363" max="15363" width="9.5" style="1" bestFit="1" customWidth="1"/>
    <col min="15364" max="15365" width="3.625" style="1"/>
    <col min="15366" max="15366" width="3.875" style="1" bestFit="1" customWidth="1"/>
    <col min="15367" max="15367" width="3.625" style="1"/>
    <col min="15368" max="15368" width="38.375" style="1" bestFit="1" customWidth="1"/>
    <col min="15369" max="15374" width="3.625" style="1"/>
    <col min="15375" max="15375" width="6.625" style="1" bestFit="1" customWidth="1"/>
    <col min="15376" max="15376" width="6" style="1" bestFit="1" customWidth="1"/>
    <col min="15377" max="15377" width="7.125" style="1" bestFit="1" customWidth="1"/>
    <col min="15378" max="15378" width="8.375" style="1" bestFit="1" customWidth="1"/>
    <col min="15379" max="15379" width="8" style="1" bestFit="1" customWidth="1"/>
    <col min="15380" max="15618" width="3.625" style="1"/>
    <col min="15619" max="15619" width="9.5" style="1" bestFit="1" customWidth="1"/>
    <col min="15620" max="15621" width="3.625" style="1"/>
    <col min="15622" max="15622" width="3.875" style="1" bestFit="1" customWidth="1"/>
    <col min="15623" max="15623" width="3.625" style="1"/>
    <col min="15624" max="15624" width="38.375" style="1" bestFit="1" customWidth="1"/>
    <col min="15625" max="15630" width="3.625" style="1"/>
    <col min="15631" max="15631" width="6.625" style="1" bestFit="1" customWidth="1"/>
    <col min="15632" max="15632" width="6" style="1" bestFit="1" customWidth="1"/>
    <col min="15633" max="15633" width="7.125" style="1" bestFit="1" customWidth="1"/>
    <col min="15634" max="15634" width="8.375" style="1" bestFit="1" customWidth="1"/>
    <col min="15635" max="15635" width="8" style="1" bestFit="1" customWidth="1"/>
    <col min="15636" max="15874" width="3.625" style="1"/>
    <col min="15875" max="15875" width="9.5" style="1" bestFit="1" customWidth="1"/>
    <col min="15876" max="15877" width="3.625" style="1"/>
    <col min="15878" max="15878" width="3.875" style="1" bestFit="1" customWidth="1"/>
    <col min="15879" max="15879" width="3.625" style="1"/>
    <col min="15880" max="15880" width="38.375" style="1" bestFit="1" customWidth="1"/>
    <col min="15881" max="15886" width="3.625" style="1"/>
    <col min="15887" max="15887" width="6.625" style="1" bestFit="1" customWidth="1"/>
    <col min="15888" max="15888" width="6" style="1" bestFit="1" customWidth="1"/>
    <col min="15889" max="15889" width="7.125" style="1" bestFit="1" customWidth="1"/>
    <col min="15890" max="15890" width="8.375" style="1" bestFit="1" customWidth="1"/>
    <col min="15891" max="15891" width="8" style="1" bestFit="1" customWidth="1"/>
    <col min="15892" max="16130" width="3.625" style="1"/>
    <col min="16131" max="16131" width="9.5" style="1" bestFit="1" customWidth="1"/>
    <col min="16132" max="16133" width="3.625" style="1"/>
    <col min="16134" max="16134" width="3.875" style="1" bestFit="1" customWidth="1"/>
    <col min="16135" max="16135" width="3.625" style="1"/>
    <col min="16136" max="16136" width="38.375" style="1" bestFit="1" customWidth="1"/>
    <col min="16137" max="16142" width="3.625" style="1"/>
    <col min="16143" max="16143" width="6.625" style="1" bestFit="1" customWidth="1"/>
    <col min="16144" max="16144" width="6" style="1" bestFit="1" customWidth="1"/>
    <col min="16145" max="16145" width="7.125" style="1" bestFit="1" customWidth="1"/>
    <col min="16146" max="16146" width="8.375" style="1" bestFit="1" customWidth="1"/>
    <col min="16147" max="16147" width="8" style="1" bestFit="1" customWidth="1"/>
    <col min="16148" max="16384" width="3.625" style="1"/>
  </cols>
  <sheetData>
    <row r="1" spans="1:21" s="13" customFormat="1" ht="36.75" customHeight="1" x14ac:dyDescent="0.3">
      <c r="A1" s="10" t="s">
        <v>5512</v>
      </c>
      <c r="B1" s="10" t="s">
        <v>5513</v>
      </c>
      <c r="C1" s="10" t="s">
        <v>5514</v>
      </c>
      <c r="D1" s="10" t="s">
        <v>89</v>
      </c>
      <c r="E1" s="10" t="s">
        <v>90</v>
      </c>
      <c r="F1" s="10" t="s">
        <v>91</v>
      </c>
      <c r="G1" s="10" t="s">
        <v>92</v>
      </c>
      <c r="H1" s="10" t="s">
        <v>5515</v>
      </c>
      <c r="I1" s="10" t="s">
        <v>93</v>
      </c>
      <c r="J1" s="10" t="s">
        <v>5516</v>
      </c>
      <c r="K1" s="10" t="s">
        <v>5517</v>
      </c>
      <c r="L1" s="10" t="s">
        <v>5518</v>
      </c>
      <c r="M1" s="10" t="s">
        <v>5519</v>
      </c>
      <c r="N1" s="10" t="s">
        <v>5520</v>
      </c>
      <c r="O1" s="10" t="s">
        <v>5521</v>
      </c>
      <c r="P1" s="11" t="s">
        <v>94</v>
      </c>
      <c r="Q1" s="12" t="s">
        <v>95</v>
      </c>
      <c r="R1" s="12" t="s">
        <v>5522</v>
      </c>
      <c r="S1" s="12" t="s">
        <v>5523</v>
      </c>
    </row>
    <row r="2" spans="1:21" s="20" customFormat="1" ht="16.5" x14ac:dyDescent="0.3">
      <c r="A2" s="14" t="s">
        <v>96</v>
      </c>
      <c r="B2" s="14" t="s">
        <v>97</v>
      </c>
      <c r="C2" s="14" t="s">
        <v>98</v>
      </c>
      <c r="D2" s="14" t="s">
        <v>99</v>
      </c>
      <c r="E2" s="14" t="s">
        <v>100</v>
      </c>
      <c r="F2" s="14">
        <v>1</v>
      </c>
      <c r="G2" s="14" t="s">
        <v>101</v>
      </c>
      <c r="H2" s="14" t="s">
        <v>102</v>
      </c>
      <c r="I2" s="14" t="s">
        <v>103</v>
      </c>
      <c r="J2" s="14" t="s">
        <v>104</v>
      </c>
      <c r="K2" s="14" t="s">
        <v>105</v>
      </c>
      <c r="L2" s="15" t="s">
        <v>106</v>
      </c>
      <c r="M2" s="15" t="s">
        <v>107</v>
      </c>
      <c r="N2" s="15"/>
      <c r="O2" s="16">
        <v>11489</v>
      </c>
      <c r="P2" s="17">
        <v>11.24</v>
      </c>
      <c r="Q2" s="18">
        <v>32000</v>
      </c>
      <c r="R2" s="19">
        <v>2800</v>
      </c>
      <c r="S2" s="18">
        <v>-34800</v>
      </c>
      <c r="T2" s="20" t="s">
        <v>108</v>
      </c>
      <c r="U2" s="38" t="s">
        <v>3343</v>
      </c>
    </row>
    <row r="3" spans="1:21" s="5" customFormat="1" ht="16.5" x14ac:dyDescent="0.3">
      <c r="A3" s="21" t="s">
        <v>109</v>
      </c>
      <c r="B3" s="21" t="s">
        <v>110</v>
      </c>
      <c r="C3" s="21" t="s">
        <v>111</v>
      </c>
      <c r="D3" s="21" t="s">
        <v>112</v>
      </c>
      <c r="E3" s="21" t="s">
        <v>113</v>
      </c>
      <c r="F3" s="21">
        <v>1</v>
      </c>
      <c r="G3" s="21" t="s">
        <v>114</v>
      </c>
      <c r="H3" s="22" t="s">
        <v>115</v>
      </c>
      <c r="I3" s="21" t="s">
        <v>116</v>
      </c>
      <c r="J3" s="21" t="s">
        <v>112</v>
      </c>
      <c r="K3" s="21" t="s">
        <v>113</v>
      </c>
      <c r="L3" s="23" t="s">
        <v>117</v>
      </c>
      <c r="M3" s="23" t="s">
        <v>118</v>
      </c>
      <c r="N3" s="24"/>
      <c r="O3" s="24">
        <v>10001</v>
      </c>
      <c r="P3" s="25">
        <v>12.04</v>
      </c>
      <c r="Q3" s="26">
        <v>6200</v>
      </c>
      <c r="R3" s="148">
        <v>2600</v>
      </c>
      <c r="S3" s="26">
        <f>Q3*F3+R3</f>
        <v>8800</v>
      </c>
      <c r="U3" s="38" t="s">
        <v>3343</v>
      </c>
    </row>
    <row r="4" spans="1:21" s="5" customFormat="1" ht="16.5" x14ac:dyDescent="0.3">
      <c r="A4" s="21" t="s">
        <v>119</v>
      </c>
      <c r="B4" s="21" t="s">
        <v>120</v>
      </c>
      <c r="C4" s="21" t="s">
        <v>121</v>
      </c>
      <c r="D4" s="21" t="s">
        <v>122</v>
      </c>
      <c r="E4" s="21" t="s">
        <v>123</v>
      </c>
      <c r="F4" s="21">
        <v>1</v>
      </c>
      <c r="G4" s="21" t="s">
        <v>124</v>
      </c>
      <c r="H4" s="22" t="s">
        <v>125</v>
      </c>
      <c r="I4" s="21" t="s">
        <v>126</v>
      </c>
      <c r="J4" s="21" t="s">
        <v>122</v>
      </c>
      <c r="K4" s="21" t="s">
        <v>123</v>
      </c>
      <c r="L4" s="23" t="s">
        <v>117</v>
      </c>
      <c r="M4" s="23" t="s">
        <v>118</v>
      </c>
      <c r="N4" s="24"/>
      <c r="O4" s="24">
        <v>10002</v>
      </c>
      <c r="P4" s="25">
        <v>12.04</v>
      </c>
      <c r="Q4" s="26">
        <v>20000</v>
      </c>
      <c r="R4" s="148">
        <v>2600</v>
      </c>
      <c r="S4" s="26">
        <f t="shared" ref="S4:S67" si="0">Q4*F4+R4</f>
        <v>22600</v>
      </c>
      <c r="U4" s="38" t="s">
        <v>3343</v>
      </c>
    </row>
    <row r="5" spans="1:21" s="5" customFormat="1" ht="16.5" x14ac:dyDescent="0.3">
      <c r="A5" s="21" t="s">
        <v>127</v>
      </c>
      <c r="B5" s="21" t="s">
        <v>128</v>
      </c>
      <c r="C5" s="21" t="s">
        <v>129</v>
      </c>
      <c r="D5" s="21" t="s">
        <v>130</v>
      </c>
      <c r="E5" s="21" t="s">
        <v>131</v>
      </c>
      <c r="F5" s="21">
        <v>1</v>
      </c>
      <c r="G5" s="21" t="s">
        <v>132</v>
      </c>
      <c r="H5" s="21" t="s">
        <v>133</v>
      </c>
      <c r="I5" s="21" t="s">
        <v>126</v>
      </c>
      <c r="J5" s="21" t="s">
        <v>130</v>
      </c>
      <c r="K5" s="21" t="s">
        <v>131</v>
      </c>
      <c r="L5" s="23" t="s">
        <v>117</v>
      </c>
      <c r="M5" s="23" t="s">
        <v>118</v>
      </c>
      <c r="N5" s="24"/>
      <c r="O5" s="24">
        <v>10003</v>
      </c>
      <c r="P5" s="25">
        <v>12.04</v>
      </c>
      <c r="Q5" s="26">
        <v>6400</v>
      </c>
      <c r="R5" s="148">
        <v>2600</v>
      </c>
      <c r="S5" s="26">
        <f t="shared" si="0"/>
        <v>9000</v>
      </c>
      <c r="U5" s="38" t="s">
        <v>3343</v>
      </c>
    </row>
    <row r="6" spans="1:21" s="5" customFormat="1" ht="16.5" x14ac:dyDescent="0.3">
      <c r="A6" s="21" t="s">
        <v>134</v>
      </c>
      <c r="B6" s="21" t="s">
        <v>135</v>
      </c>
      <c r="C6" s="21" t="s">
        <v>136</v>
      </c>
      <c r="D6" s="21" t="s">
        <v>137</v>
      </c>
      <c r="E6" s="21" t="s">
        <v>138</v>
      </c>
      <c r="F6" s="21">
        <v>1</v>
      </c>
      <c r="G6" s="21" t="s">
        <v>139</v>
      </c>
      <c r="H6" s="21" t="s">
        <v>133</v>
      </c>
      <c r="I6" s="21" t="s">
        <v>126</v>
      </c>
      <c r="J6" s="21" t="s">
        <v>137</v>
      </c>
      <c r="K6" s="21" t="s">
        <v>138</v>
      </c>
      <c r="L6" s="23" t="s">
        <v>117</v>
      </c>
      <c r="M6" s="23" t="s">
        <v>118</v>
      </c>
      <c r="N6" s="24"/>
      <c r="O6" s="24">
        <v>10004</v>
      </c>
      <c r="P6" s="25">
        <v>12.04</v>
      </c>
      <c r="Q6" s="26">
        <v>6400</v>
      </c>
      <c r="R6" s="148">
        <v>2600</v>
      </c>
      <c r="S6" s="26">
        <f t="shared" si="0"/>
        <v>9000</v>
      </c>
      <c r="U6" s="38" t="s">
        <v>3343</v>
      </c>
    </row>
    <row r="7" spans="1:21" s="5" customFormat="1" ht="16.5" x14ac:dyDescent="0.3">
      <c r="A7" s="21" t="s">
        <v>140</v>
      </c>
      <c r="B7" s="21" t="s">
        <v>141</v>
      </c>
      <c r="C7" s="21" t="s">
        <v>142</v>
      </c>
      <c r="D7" s="21" t="s">
        <v>143</v>
      </c>
      <c r="E7" s="21" t="s">
        <v>144</v>
      </c>
      <c r="F7" s="21">
        <v>1</v>
      </c>
      <c r="G7" s="21" t="s">
        <v>145</v>
      </c>
      <c r="H7" s="21" t="s">
        <v>146</v>
      </c>
      <c r="I7" s="21" t="s">
        <v>116</v>
      </c>
      <c r="J7" s="21" t="s">
        <v>143</v>
      </c>
      <c r="K7" s="21" t="s">
        <v>144</v>
      </c>
      <c r="L7" s="23" t="s">
        <v>117</v>
      </c>
      <c r="M7" s="23" t="s">
        <v>118</v>
      </c>
      <c r="N7" s="24"/>
      <c r="O7" s="24">
        <v>10005</v>
      </c>
      <c r="P7" s="25">
        <v>12.04</v>
      </c>
      <c r="Q7" s="26">
        <v>15500</v>
      </c>
      <c r="R7" s="148">
        <v>2600</v>
      </c>
      <c r="S7" s="26">
        <f t="shared" si="0"/>
        <v>18100</v>
      </c>
      <c r="U7" s="38" t="s">
        <v>3343</v>
      </c>
    </row>
    <row r="8" spans="1:21" s="5" customFormat="1" ht="16.5" x14ac:dyDescent="0.3">
      <c r="A8" s="21" t="s">
        <v>147</v>
      </c>
      <c r="B8" s="21" t="s">
        <v>148</v>
      </c>
      <c r="C8" s="21" t="s">
        <v>149</v>
      </c>
      <c r="D8" s="21" t="s">
        <v>150</v>
      </c>
      <c r="E8" s="21" t="s">
        <v>151</v>
      </c>
      <c r="F8" s="21">
        <v>1</v>
      </c>
      <c r="G8" s="21" t="s">
        <v>152</v>
      </c>
      <c r="H8" s="21" t="s">
        <v>133</v>
      </c>
      <c r="I8" s="21" t="s">
        <v>126</v>
      </c>
      <c r="J8" s="21" t="s">
        <v>150</v>
      </c>
      <c r="K8" s="21" t="s">
        <v>151</v>
      </c>
      <c r="L8" s="23" t="s">
        <v>117</v>
      </c>
      <c r="M8" s="23" t="s">
        <v>118</v>
      </c>
      <c r="N8" s="24"/>
      <c r="O8" s="24">
        <v>10006</v>
      </c>
      <c r="P8" s="25">
        <v>12.04</v>
      </c>
      <c r="Q8" s="26">
        <v>6400</v>
      </c>
      <c r="R8" s="148">
        <v>2600</v>
      </c>
      <c r="S8" s="26">
        <f t="shared" si="0"/>
        <v>9000</v>
      </c>
      <c r="U8" s="38" t="s">
        <v>3343</v>
      </c>
    </row>
    <row r="9" spans="1:21" s="5" customFormat="1" ht="16.5" x14ac:dyDescent="0.3">
      <c r="A9" s="21" t="s">
        <v>147</v>
      </c>
      <c r="B9" s="21" t="s">
        <v>153</v>
      </c>
      <c r="C9" s="21" t="s">
        <v>154</v>
      </c>
      <c r="D9" s="21" t="s">
        <v>150</v>
      </c>
      <c r="E9" s="21" t="s">
        <v>151</v>
      </c>
      <c r="F9" s="21">
        <v>1</v>
      </c>
      <c r="G9" s="21" t="s">
        <v>152</v>
      </c>
      <c r="H9" s="21" t="s">
        <v>155</v>
      </c>
      <c r="I9" s="21" t="s">
        <v>126</v>
      </c>
      <c r="J9" s="21" t="s">
        <v>150</v>
      </c>
      <c r="K9" s="21" t="s">
        <v>151</v>
      </c>
      <c r="L9" s="23" t="s">
        <v>117</v>
      </c>
      <c r="M9" s="23" t="s">
        <v>118</v>
      </c>
      <c r="N9" s="24"/>
      <c r="O9" s="24">
        <v>10007</v>
      </c>
      <c r="P9" s="25">
        <v>12.04</v>
      </c>
      <c r="Q9" s="26">
        <v>6000</v>
      </c>
      <c r="R9" s="149">
        <v>0</v>
      </c>
      <c r="S9" s="26">
        <f t="shared" si="0"/>
        <v>6000</v>
      </c>
      <c r="U9" s="38" t="s">
        <v>3343</v>
      </c>
    </row>
    <row r="10" spans="1:21" s="5" customFormat="1" ht="16.5" x14ac:dyDescent="0.3">
      <c r="A10" s="21" t="s">
        <v>156</v>
      </c>
      <c r="B10" s="21" t="s">
        <v>157</v>
      </c>
      <c r="C10" s="21" t="s">
        <v>158</v>
      </c>
      <c r="D10" s="21" t="s">
        <v>159</v>
      </c>
      <c r="E10" s="21" t="s">
        <v>160</v>
      </c>
      <c r="F10" s="21">
        <v>1</v>
      </c>
      <c r="G10" s="21" t="s">
        <v>161</v>
      </c>
      <c r="H10" s="21" t="s">
        <v>162</v>
      </c>
      <c r="I10" s="21" t="s">
        <v>116</v>
      </c>
      <c r="J10" s="21" t="s">
        <v>159</v>
      </c>
      <c r="K10" s="21" t="s">
        <v>160</v>
      </c>
      <c r="L10" s="23" t="s">
        <v>117</v>
      </c>
      <c r="M10" s="23" t="s">
        <v>118</v>
      </c>
      <c r="N10" s="24"/>
      <c r="O10" s="24">
        <v>10008</v>
      </c>
      <c r="P10" s="25">
        <v>12.04</v>
      </c>
      <c r="Q10" s="26">
        <v>32000</v>
      </c>
      <c r="R10" s="148">
        <v>2800</v>
      </c>
      <c r="S10" s="26">
        <f t="shared" si="0"/>
        <v>34800</v>
      </c>
      <c r="U10" s="38" t="s">
        <v>3343</v>
      </c>
    </row>
    <row r="11" spans="1:21" s="5" customFormat="1" ht="16.5" x14ac:dyDescent="0.3">
      <c r="A11" s="21" t="s">
        <v>163</v>
      </c>
      <c r="B11" s="21" t="s">
        <v>164</v>
      </c>
      <c r="C11" s="21" t="s">
        <v>165</v>
      </c>
      <c r="D11" s="21" t="s">
        <v>166</v>
      </c>
      <c r="E11" s="21" t="s">
        <v>167</v>
      </c>
      <c r="F11" s="150">
        <v>2</v>
      </c>
      <c r="G11" s="21" t="s">
        <v>168</v>
      </c>
      <c r="H11" s="21" t="s">
        <v>162</v>
      </c>
      <c r="I11" s="21" t="s">
        <v>169</v>
      </c>
      <c r="J11" s="21" t="s">
        <v>166</v>
      </c>
      <c r="K11" s="21" t="s">
        <v>167</v>
      </c>
      <c r="L11" s="23" t="s">
        <v>117</v>
      </c>
      <c r="M11" s="23" t="s">
        <v>118</v>
      </c>
      <c r="N11" s="24"/>
      <c r="O11" s="24">
        <v>10009</v>
      </c>
      <c r="P11" s="25">
        <v>12.04</v>
      </c>
      <c r="Q11" s="26">
        <v>32000</v>
      </c>
      <c r="R11" s="26">
        <v>5600</v>
      </c>
      <c r="S11" s="26">
        <f t="shared" si="0"/>
        <v>69600</v>
      </c>
      <c r="U11" s="38" t="s">
        <v>3343</v>
      </c>
    </row>
    <row r="12" spans="1:21" s="5" customFormat="1" ht="16.5" x14ac:dyDescent="0.3">
      <c r="A12" s="21" t="s">
        <v>170</v>
      </c>
      <c r="B12" s="21" t="s">
        <v>171</v>
      </c>
      <c r="C12" s="21" t="s">
        <v>172</v>
      </c>
      <c r="D12" s="21" t="s">
        <v>173</v>
      </c>
      <c r="E12" s="21" t="s">
        <v>174</v>
      </c>
      <c r="F12" s="150">
        <v>2</v>
      </c>
      <c r="G12" s="21" t="s">
        <v>175</v>
      </c>
      <c r="H12" s="21" t="s">
        <v>162</v>
      </c>
      <c r="I12" s="21" t="s">
        <v>176</v>
      </c>
      <c r="J12" s="21" t="s">
        <v>173</v>
      </c>
      <c r="K12" s="21" t="s">
        <v>174</v>
      </c>
      <c r="L12" s="23" t="s">
        <v>117</v>
      </c>
      <c r="M12" s="23" t="s">
        <v>118</v>
      </c>
      <c r="N12" s="24"/>
      <c r="O12" s="24">
        <v>10010</v>
      </c>
      <c r="P12" s="25">
        <v>12.04</v>
      </c>
      <c r="Q12" s="26">
        <v>32000</v>
      </c>
      <c r="R12" s="26">
        <v>5600</v>
      </c>
      <c r="S12" s="26">
        <f t="shared" si="0"/>
        <v>69600</v>
      </c>
      <c r="U12" s="38" t="s">
        <v>3343</v>
      </c>
    </row>
    <row r="13" spans="1:21" s="5" customFormat="1" ht="16.5" x14ac:dyDescent="0.3">
      <c r="A13" s="21" t="s">
        <v>177</v>
      </c>
      <c r="B13" s="21" t="s">
        <v>178</v>
      </c>
      <c r="C13" s="21" t="s">
        <v>179</v>
      </c>
      <c r="D13" s="21" t="s">
        <v>180</v>
      </c>
      <c r="E13" s="21" t="s">
        <v>181</v>
      </c>
      <c r="F13" s="21">
        <v>1</v>
      </c>
      <c r="G13" s="21" t="s">
        <v>182</v>
      </c>
      <c r="H13" s="21" t="s">
        <v>133</v>
      </c>
      <c r="I13" s="21" t="s">
        <v>116</v>
      </c>
      <c r="J13" s="21" t="s">
        <v>180</v>
      </c>
      <c r="K13" s="21" t="s">
        <v>181</v>
      </c>
      <c r="L13" s="23" t="s">
        <v>117</v>
      </c>
      <c r="M13" s="23" t="s">
        <v>118</v>
      </c>
      <c r="N13" s="24"/>
      <c r="O13" s="24">
        <v>10011</v>
      </c>
      <c r="P13" s="25">
        <v>12.04</v>
      </c>
      <c r="Q13" s="26">
        <v>6400</v>
      </c>
      <c r="R13" s="148">
        <v>2600</v>
      </c>
      <c r="S13" s="26">
        <f t="shared" si="0"/>
        <v>9000</v>
      </c>
      <c r="U13" s="38" t="s">
        <v>3343</v>
      </c>
    </row>
    <row r="14" spans="1:21" s="5" customFormat="1" ht="16.5" x14ac:dyDescent="0.3">
      <c r="A14" s="21" t="s">
        <v>177</v>
      </c>
      <c r="B14" s="21" t="s">
        <v>183</v>
      </c>
      <c r="C14" s="21" t="s">
        <v>184</v>
      </c>
      <c r="D14" s="21" t="s">
        <v>180</v>
      </c>
      <c r="E14" s="21" t="s">
        <v>181</v>
      </c>
      <c r="F14" s="21">
        <v>1</v>
      </c>
      <c r="G14" s="21" t="s">
        <v>182</v>
      </c>
      <c r="H14" s="21" t="s">
        <v>185</v>
      </c>
      <c r="I14" s="21" t="s">
        <v>116</v>
      </c>
      <c r="J14" s="21" t="s">
        <v>180</v>
      </c>
      <c r="K14" s="21" t="s">
        <v>181</v>
      </c>
      <c r="L14" s="23" t="s">
        <v>117</v>
      </c>
      <c r="M14" s="23" t="s">
        <v>118</v>
      </c>
      <c r="N14" s="24"/>
      <c r="O14" s="24">
        <v>10012</v>
      </c>
      <c r="P14" s="25">
        <v>12.04</v>
      </c>
      <c r="Q14" s="26">
        <v>16000</v>
      </c>
      <c r="R14" s="149">
        <v>0</v>
      </c>
      <c r="S14" s="26">
        <f t="shared" si="0"/>
        <v>16000</v>
      </c>
      <c r="U14" s="38" t="s">
        <v>3343</v>
      </c>
    </row>
    <row r="15" spans="1:21" s="5" customFormat="1" ht="16.5" x14ac:dyDescent="0.3">
      <c r="A15" s="21" t="s">
        <v>186</v>
      </c>
      <c r="B15" s="21" t="s">
        <v>187</v>
      </c>
      <c r="C15" s="21" t="s">
        <v>188</v>
      </c>
      <c r="D15" s="21" t="s">
        <v>189</v>
      </c>
      <c r="E15" s="21" t="s">
        <v>190</v>
      </c>
      <c r="F15" s="21">
        <v>1</v>
      </c>
      <c r="G15" s="21" t="s">
        <v>191</v>
      </c>
      <c r="H15" s="21" t="s">
        <v>133</v>
      </c>
      <c r="I15" s="21" t="s">
        <v>176</v>
      </c>
      <c r="J15" s="21" t="s">
        <v>189</v>
      </c>
      <c r="K15" s="21" t="s">
        <v>190</v>
      </c>
      <c r="L15" s="23" t="s">
        <v>117</v>
      </c>
      <c r="M15" s="23" t="s">
        <v>118</v>
      </c>
      <c r="N15" s="24"/>
      <c r="O15" s="24">
        <v>10013</v>
      </c>
      <c r="P15" s="25">
        <v>12.04</v>
      </c>
      <c r="Q15" s="26">
        <v>6400</v>
      </c>
      <c r="R15" s="148">
        <v>2600</v>
      </c>
      <c r="S15" s="26">
        <f t="shared" si="0"/>
        <v>9000</v>
      </c>
      <c r="U15" s="38" t="s">
        <v>3343</v>
      </c>
    </row>
    <row r="16" spans="1:21" s="5" customFormat="1" ht="16.5" x14ac:dyDescent="0.3">
      <c r="A16" s="21" t="s">
        <v>186</v>
      </c>
      <c r="B16" s="21" t="s">
        <v>192</v>
      </c>
      <c r="C16" s="21" t="s">
        <v>193</v>
      </c>
      <c r="D16" s="21" t="s">
        <v>189</v>
      </c>
      <c r="E16" s="21" t="s">
        <v>190</v>
      </c>
      <c r="F16" s="21">
        <v>1</v>
      </c>
      <c r="G16" s="21" t="s">
        <v>191</v>
      </c>
      <c r="H16" s="21" t="s">
        <v>194</v>
      </c>
      <c r="I16" s="21" t="s">
        <v>176</v>
      </c>
      <c r="J16" s="21" t="s">
        <v>189</v>
      </c>
      <c r="K16" s="21" t="s">
        <v>190</v>
      </c>
      <c r="L16" s="23" t="s">
        <v>117</v>
      </c>
      <c r="M16" s="23" t="s">
        <v>118</v>
      </c>
      <c r="N16" s="24"/>
      <c r="O16" s="24">
        <v>10014</v>
      </c>
      <c r="P16" s="25">
        <v>12.04</v>
      </c>
      <c r="Q16" s="26">
        <v>6400</v>
      </c>
      <c r="R16" s="149">
        <v>0</v>
      </c>
      <c r="S16" s="26">
        <f t="shared" si="0"/>
        <v>6400</v>
      </c>
      <c r="U16" s="38" t="s">
        <v>3343</v>
      </c>
    </row>
    <row r="17" spans="1:21" s="5" customFormat="1" ht="16.5" x14ac:dyDescent="0.3">
      <c r="A17" s="21" t="s">
        <v>195</v>
      </c>
      <c r="B17" s="21" t="s">
        <v>196</v>
      </c>
      <c r="C17" s="21" t="s">
        <v>197</v>
      </c>
      <c r="D17" s="21" t="s">
        <v>198</v>
      </c>
      <c r="E17" s="21" t="s">
        <v>199</v>
      </c>
      <c r="F17" s="21">
        <v>1</v>
      </c>
      <c r="G17" s="21" t="s">
        <v>200</v>
      </c>
      <c r="H17" s="21" t="s">
        <v>201</v>
      </c>
      <c r="I17" s="21" t="s">
        <v>126</v>
      </c>
      <c r="J17" s="21" t="s">
        <v>202</v>
      </c>
      <c r="K17" s="21" t="s">
        <v>203</v>
      </c>
      <c r="L17" s="23" t="s">
        <v>117</v>
      </c>
      <c r="M17" s="23" t="s">
        <v>118</v>
      </c>
      <c r="N17" s="24"/>
      <c r="O17" s="24">
        <v>10015</v>
      </c>
      <c r="P17" s="25">
        <v>12.04</v>
      </c>
      <c r="Q17" s="26">
        <v>16000</v>
      </c>
      <c r="R17" s="148">
        <v>2600</v>
      </c>
      <c r="S17" s="26">
        <f t="shared" si="0"/>
        <v>18600</v>
      </c>
      <c r="U17" s="38" t="s">
        <v>3343</v>
      </c>
    </row>
    <row r="18" spans="1:21" s="5" customFormat="1" ht="16.5" x14ac:dyDescent="0.3">
      <c r="A18" s="21" t="s">
        <v>204</v>
      </c>
      <c r="B18" s="21" t="s">
        <v>205</v>
      </c>
      <c r="C18" s="21" t="s">
        <v>206</v>
      </c>
      <c r="D18" s="21" t="s">
        <v>207</v>
      </c>
      <c r="E18" s="21" t="s">
        <v>208</v>
      </c>
      <c r="F18" s="21">
        <v>1</v>
      </c>
      <c r="G18" s="21" t="s">
        <v>209</v>
      </c>
      <c r="H18" s="21" t="s">
        <v>162</v>
      </c>
      <c r="I18" s="21" t="s">
        <v>126</v>
      </c>
      <c r="J18" s="21" t="s">
        <v>207</v>
      </c>
      <c r="K18" s="21" t="s">
        <v>208</v>
      </c>
      <c r="L18" s="23" t="s">
        <v>117</v>
      </c>
      <c r="M18" s="23" t="s">
        <v>118</v>
      </c>
      <c r="N18" s="24"/>
      <c r="O18" s="24">
        <v>10016</v>
      </c>
      <c r="P18" s="25">
        <v>12.04</v>
      </c>
      <c r="Q18" s="26">
        <v>32000</v>
      </c>
      <c r="R18" s="148">
        <v>2800</v>
      </c>
      <c r="S18" s="26">
        <f t="shared" si="0"/>
        <v>34800</v>
      </c>
      <c r="U18" s="38" t="s">
        <v>3343</v>
      </c>
    </row>
    <row r="19" spans="1:21" s="5" customFormat="1" ht="16.5" x14ac:dyDescent="0.3">
      <c r="A19" s="21" t="s">
        <v>210</v>
      </c>
      <c r="B19" s="21" t="s">
        <v>211</v>
      </c>
      <c r="C19" s="21" t="s">
        <v>212</v>
      </c>
      <c r="D19" s="21" t="s">
        <v>213</v>
      </c>
      <c r="E19" s="21" t="s">
        <v>214</v>
      </c>
      <c r="F19" s="21">
        <v>1</v>
      </c>
      <c r="G19" s="21" t="s">
        <v>215</v>
      </c>
      <c r="H19" s="21" t="s">
        <v>216</v>
      </c>
      <c r="I19" s="21" t="s">
        <v>126</v>
      </c>
      <c r="J19" s="21" t="s">
        <v>213</v>
      </c>
      <c r="K19" s="21" t="s">
        <v>214</v>
      </c>
      <c r="L19" s="23" t="s">
        <v>117</v>
      </c>
      <c r="M19" s="23" t="s">
        <v>118</v>
      </c>
      <c r="N19" s="24"/>
      <c r="O19" s="24">
        <v>10017</v>
      </c>
      <c r="P19" s="25">
        <v>12.04</v>
      </c>
      <c r="Q19" s="26">
        <v>31000</v>
      </c>
      <c r="R19" s="148">
        <v>2800</v>
      </c>
      <c r="S19" s="26">
        <f t="shared" si="0"/>
        <v>33800</v>
      </c>
      <c r="U19" s="38" t="s">
        <v>3343</v>
      </c>
    </row>
    <row r="20" spans="1:21" s="5" customFormat="1" ht="16.5" x14ac:dyDescent="0.3">
      <c r="A20" s="21" t="s">
        <v>210</v>
      </c>
      <c r="B20" s="21" t="s">
        <v>217</v>
      </c>
      <c r="C20" s="21" t="s">
        <v>218</v>
      </c>
      <c r="D20" s="21" t="s">
        <v>213</v>
      </c>
      <c r="E20" s="21" t="s">
        <v>214</v>
      </c>
      <c r="F20" s="21">
        <v>1</v>
      </c>
      <c r="G20" s="21" t="s">
        <v>215</v>
      </c>
      <c r="H20" s="21" t="s">
        <v>162</v>
      </c>
      <c r="I20" s="21" t="s">
        <v>126</v>
      </c>
      <c r="J20" s="21" t="s">
        <v>213</v>
      </c>
      <c r="K20" s="21" t="s">
        <v>214</v>
      </c>
      <c r="L20" s="23" t="s">
        <v>117</v>
      </c>
      <c r="M20" s="23" t="s">
        <v>118</v>
      </c>
      <c r="N20" s="24"/>
      <c r="O20" s="24">
        <v>10018</v>
      </c>
      <c r="P20" s="25">
        <v>12.04</v>
      </c>
      <c r="Q20" s="26">
        <v>32000</v>
      </c>
      <c r="R20" s="148">
        <v>2800</v>
      </c>
      <c r="S20" s="26">
        <f t="shared" si="0"/>
        <v>34800</v>
      </c>
      <c r="U20" s="38" t="s">
        <v>3343</v>
      </c>
    </row>
    <row r="21" spans="1:21" s="5" customFormat="1" ht="16.5" x14ac:dyDescent="0.3">
      <c r="A21" s="21" t="s">
        <v>219</v>
      </c>
      <c r="B21" s="21" t="s">
        <v>220</v>
      </c>
      <c r="C21" s="21" t="s">
        <v>221</v>
      </c>
      <c r="D21" s="21" t="s">
        <v>222</v>
      </c>
      <c r="E21" s="21" t="s">
        <v>223</v>
      </c>
      <c r="F21" s="21">
        <v>1</v>
      </c>
      <c r="G21" s="21" t="s">
        <v>224</v>
      </c>
      <c r="H21" s="21" t="s">
        <v>185</v>
      </c>
      <c r="I21" s="21" t="s">
        <v>126</v>
      </c>
      <c r="J21" s="21" t="s">
        <v>222</v>
      </c>
      <c r="K21" s="21" t="s">
        <v>223</v>
      </c>
      <c r="L21" s="23" t="s">
        <v>117</v>
      </c>
      <c r="M21" s="23" t="s">
        <v>118</v>
      </c>
      <c r="N21" s="24"/>
      <c r="O21" s="24">
        <v>10019</v>
      </c>
      <c r="P21" s="25">
        <v>12.04</v>
      </c>
      <c r="Q21" s="26">
        <v>16000</v>
      </c>
      <c r="R21" s="148">
        <v>2600</v>
      </c>
      <c r="S21" s="26">
        <f t="shared" si="0"/>
        <v>18600</v>
      </c>
      <c r="U21" s="38" t="s">
        <v>3343</v>
      </c>
    </row>
    <row r="22" spans="1:21" s="5" customFormat="1" ht="16.5" x14ac:dyDescent="0.3">
      <c r="A22" s="21" t="s">
        <v>225</v>
      </c>
      <c r="B22" s="21" t="s">
        <v>226</v>
      </c>
      <c r="C22" s="21" t="s">
        <v>227</v>
      </c>
      <c r="D22" s="21" t="s">
        <v>228</v>
      </c>
      <c r="E22" s="21" t="s">
        <v>229</v>
      </c>
      <c r="F22" s="21">
        <v>1</v>
      </c>
      <c r="G22" s="21" t="s">
        <v>230</v>
      </c>
      <c r="H22" s="21" t="s">
        <v>133</v>
      </c>
      <c r="I22" s="21" t="s">
        <v>176</v>
      </c>
      <c r="J22" s="21" t="s">
        <v>228</v>
      </c>
      <c r="K22" s="21" t="s">
        <v>229</v>
      </c>
      <c r="L22" s="23" t="s">
        <v>117</v>
      </c>
      <c r="M22" s="23" t="s">
        <v>118</v>
      </c>
      <c r="N22" s="24"/>
      <c r="O22" s="24">
        <v>10020</v>
      </c>
      <c r="P22" s="25">
        <v>12.04</v>
      </c>
      <c r="Q22" s="26">
        <v>6400</v>
      </c>
      <c r="R22" s="148">
        <v>2600</v>
      </c>
      <c r="S22" s="26">
        <f t="shared" si="0"/>
        <v>9000</v>
      </c>
      <c r="U22" s="38" t="s">
        <v>3343</v>
      </c>
    </row>
    <row r="23" spans="1:21" s="5" customFormat="1" ht="16.5" x14ac:dyDescent="0.3">
      <c r="A23" s="21" t="s">
        <v>163</v>
      </c>
      <c r="B23" s="21" t="s">
        <v>231</v>
      </c>
      <c r="C23" s="21" t="s">
        <v>232</v>
      </c>
      <c r="D23" s="21" t="s">
        <v>233</v>
      </c>
      <c r="E23" s="21" t="s">
        <v>234</v>
      </c>
      <c r="F23" s="21">
        <v>1</v>
      </c>
      <c r="G23" s="21" t="s">
        <v>235</v>
      </c>
      <c r="H23" s="21" t="s">
        <v>133</v>
      </c>
      <c r="I23" s="21" t="s">
        <v>176</v>
      </c>
      <c r="J23" s="21" t="s">
        <v>233</v>
      </c>
      <c r="K23" s="21" t="s">
        <v>234</v>
      </c>
      <c r="L23" s="23" t="s">
        <v>117</v>
      </c>
      <c r="M23" s="23" t="s">
        <v>118</v>
      </c>
      <c r="N23" s="24"/>
      <c r="O23" s="24">
        <v>10021</v>
      </c>
      <c r="P23" s="25">
        <v>12.04</v>
      </c>
      <c r="Q23" s="26">
        <v>6400</v>
      </c>
      <c r="R23" s="148">
        <v>2600</v>
      </c>
      <c r="S23" s="26">
        <f t="shared" si="0"/>
        <v>9000</v>
      </c>
      <c r="U23" s="38" t="s">
        <v>3343</v>
      </c>
    </row>
    <row r="24" spans="1:21" s="5" customFormat="1" ht="16.5" x14ac:dyDescent="0.3">
      <c r="A24" s="21" t="s">
        <v>163</v>
      </c>
      <c r="B24" s="21" t="s">
        <v>236</v>
      </c>
      <c r="C24" s="21" t="s">
        <v>237</v>
      </c>
      <c r="D24" s="21" t="s">
        <v>238</v>
      </c>
      <c r="E24" s="21" t="s">
        <v>239</v>
      </c>
      <c r="F24" s="21">
        <v>1</v>
      </c>
      <c r="G24" s="21" t="s">
        <v>240</v>
      </c>
      <c r="H24" s="21" t="s">
        <v>201</v>
      </c>
      <c r="I24" s="21" t="s">
        <v>116</v>
      </c>
      <c r="J24" s="21" t="s">
        <v>241</v>
      </c>
      <c r="K24" s="21" t="s">
        <v>239</v>
      </c>
      <c r="L24" s="23" t="s">
        <v>117</v>
      </c>
      <c r="M24" s="23" t="s">
        <v>118</v>
      </c>
      <c r="N24" s="24"/>
      <c r="O24" s="24">
        <v>10022</v>
      </c>
      <c r="P24" s="25">
        <v>12.04</v>
      </c>
      <c r="Q24" s="26">
        <v>16000</v>
      </c>
      <c r="R24" s="148">
        <v>2600</v>
      </c>
      <c r="S24" s="26">
        <f t="shared" si="0"/>
        <v>18600</v>
      </c>
      <c r="U24" s="38" t="s">
        <v>3343</v>
      </c>
    </row>
    <row r="25" spans="1:21" s="5" customFormat="1" ht="16.5" x14ac:dyDescent="0.3">
      <c r="A25" s="21" t="s">
        <v>109</v>
      </c>
      <c r="B25" s="21" t="s">
        <v>242</v>
      </c>
      <c r="C25" s="21" t="s">
        <v>243</v>
      </c>
      <c r="D25" s="21" t="s">
        <v>244</v>
      </c>
      <c r="E25" s="21" t="s">
        <v>245</v>
      </c>
      <c r="F25" s="21">
        <v>1</v>
      </c>
      <c r="G25" s="21" t="s">
        <v>246</v>
      </c>
      <c r="H25" s="21" t="s">
        <v>133</v>
      </c>
      <c r="I25" s="21" t="s">
        <v>247</v>
      </c>
      <c r="J25" s="21" t="s">
        <v>244</v>
      </c>
      <c r="K25" s="21" t="s">
        <v>245</v>
      </c>
      <c r="L25" s="23" t="s">
        <v>117</v>
      </c>
      <c r="M25" s="23" t="s">
        <v>118</v>
      </c>
      <c r="N25" s="24"/>
      <c r="O25" s="24">
        <v>10023</v>
      </c>
      <c r="P25" s="25">
        <v>12.04</v>
      </c>
      <c r="Q25" s="26">
        <v>6400</v>
      </c>
      <c r="R25" s="148">
        <v>2600</v>
      </c>
      <c r="S25" s="26">
        <f t="shared" si="0"/>
        <v>9000</v>
      </c>
      <c r="U25" s="38" t="s">
        <v>3343</v>
      </c>
    </row>
    <row r="26" spans="1:21" s="5" customFormat="1" ht="16.5" x14ac:dyDescent="0.3">
      <c r="A26" s="21" t="s">
        <v>204</v>
      </c>
      <c r="B26" s="21" t="s">
        <v>248</v>
      </c>
      <c r="C26" s="21" t="s">
        <v>249</v>
      </c>
      <c r="D26" s="21" t="s">
        <v>250</v>
      </c>
      <c r="E26" s="21" t="s">
        <v>251</v>
      </c>
      <c r="F26" s="21">
        <v>1</v>
      </c>
      <c r="G26" s="21" t="s">
        <v>252</v>
      </c>
      <c r="H26" s="21" t="s">
        <v>133</v>
      </c>
      <c r="I26" s="21" t="s">
        <v>116</v>
      </c>
      <c r="J26" s="21" t="s">
        <v>250</v>
      </c>
      <c r="K26" s="21" t="s">
        <v>251</v>
      </c>
      <c r="L26" s="23" t="s">
        <v>117</v>
      </c>
      <c r="M26" s="23" t="s">
        <v>118</v>
      </c>
      <c r="N26" s="24"/>
      <c r="O26" s="24">
        <v>10024</v>
      </c>
      <c r="P26" s="25">
        <v>12.04</v>
      </c>
      <c r="Q26" s="26">
        <v>6400</v>
      </c>
      <c r="R26" s="148">
        <v>2600</v>
      </c>
      <c r="S26" s="26">
        <f t="shared" si="0"/>
        <v>9000</v>
      </c>
      <c r="U26" s="38" t="s">
        <v>3343</v>
      </c>
    </row>
    <row r="27" spans="1:21" s="5" customFormat="1" ht="16.5" x14ac:dyDescent="0.3">
      <c r="A27" s="21" t="s">
        <v>210</v>
      </c>
      <c r="B27" s="21" t="s">
        <v>253</v>
      </c>
      <c r="C27" s="21" t="s">
        <v>254</v>
      </c>
      <c r="D27" s="21" t="s">
        <v>255</v>
      </c>
      <c r="E27" s="21" t="s">
        <v>256</v>
      </c>
      <c r="F27" s="21">
        <v>1</v>
      </c>
      <c r="G27" s="21" t="s">
        <v>257</v>
      </c>
      <c r="H27" s="21" t="s">
        <v>258</v>
      </c>
      <c r="I27" s="21" t="s">
        <v>126</v>
      </c>
      <c r="J27" s="21" t="s">
        <v>255</v>
      </c>
      <c r="K27" s="21" t="s">
        <v>256</v>
      </c>
      <c r="L27" s="23" t="s">
        <v>117</v>
      </c>
      <c r="M27" s="23" t="s">
        <v>118</v>
      </c>
      <c r="N27" s="24"/>
      <c r="O27" s="24">
        <v>10025</v>
      </c>
      <c r="P27" s="25">
        <v>12.04</v>
      </c>
      <c r="Q27" s="26">
        <v>32000</v>
      </c>
      <c r="R27" s="148">
        <v>2800</v>
      </c>
      <c r="S27" s="26">
        <f t="shared" si="0"/>
        <v>34800</v>
      </c>
      <c r="U27" s="38" t="s">
        <v>3343</v>
      </c>
    </row>
    <row r="28" spans="1:21" s="5" customFormat="1" ht="16.5" x14ac:dyDescent="0.3">
      <c r="A28" s="21" t="s">
        <v>259</v>
      </c>
      <c r="B28" s="21" t="s">
        <v>260</v>
      </c>
      <c r="C28" s="21" t="s">
        <v>261</v>
      </c>
      <c r="D28" s="21" t="s">
        <v>262</v>
      </c>
      <c r="E28" s="21" t="s">
        <v>263</v>
      </c>
      <c r="F28" s="150">
        <v>3</v>
      </c>
      <c r="G28" s="21" t="s">
        <v>264</v>
      </c>
      <c r="H28" s="22" t="s">
        <v>265</v>
      </c>
      <c r="I28" s="21" t="s">
        <v>126</v>
      </c>
      <c r="J28" s="21" t="s">
        <v>262</v>
      </c>
      <c r="K28" s="21" t="s">
        <v>263</v>
      </c>
      <c r="L28" s="23" t="s">
        <v>266</v>
      </c>
      <c r="M28" s="23" t="s">
        <v>267</v>
      </c>
      <c r="N28" s="24"/>
      <c r="O28" s="24">
        <v>10026</v>
      </c>
      <c r="P28" s="25">
        <v>12.04</v>
      </c>
      <c r="Q28" s="26">
        <v>32000</v>
      </c>
      <c r="R28" s="26">
        <v>8400</v>
      </c>
      <c r="S28" s="26">
        <f t="shared" si="0"/>
        <v>104400</v>
      </c>
      <c r="U28" s="38" t="s">
        <v>3343</v>
      </c>
    </row>
    <row r="29" spans="1:21" s="5" customFormat="1" ht="16.5" x14ac:dyDescent="0.3">
      <c r="A29" s="21" t="s">
        <v>268</v>
      </c>
      <c r="B29" s="21" t="s">
        <v>269</v>
      </c>
      <c r="C29" s="21" t="s">
        <v>270</v>
      </c>
      <c r="D29" s="21" t="s">
        <v>271</v>
      </c>
      <c r="E29" s="21" t="s">
        <v>272</v>
      </c>
      <c r="F29" s="21">
        <v>1</v>
      </c>
      <c r="G29" s="21" t="s">
        <v>273</v>
      </c>
      <c r="H29" s="22" t="s">
        <v>274</v>
      </c>
      <c r="I29" s="21" t="s">
        <v>275</v>
      </c>
      <c r="J29" s="21" t="s">
        <v>271</v>
      </c>
      <c r="K29" s="21" t="s">
        <v>276</v>
      </c>
      <c r="L29" s="23" t="s">
        <v>266</v>
      </c>
      <c r="M29" s="23" t="s">
        <v>267</v>
      </c>
      <c r="N29" s="24"/>
      <c r="O29" s="24">
        <v>10027</v>
      </c>
      <c r="P29" s="25">
        <v>12.04</v>
      </c>
      <c r="Q29" s="26">
        <v>16000</v>
      </c>
      <c r="R29" s="148">
        <v>2600</v>
      </c>
      <c r="S29" s="26">
        <f t="shared" si="0"/>
        <v>18600</v>
      </c>
      <c r="U29" s="38" t="s">
        <v>3343</v>
      </c>
    </row>
    <row r="30" spans="1:21" s="5" customFormat="1" ht="16.5" x14ac:dyDescent="0.3">
      <c r="A30" s="21" t="s">
        <v>277</v>
      </c>
      <c r="B30" s="21" t="s">
        <v>278</v>
      </c>
      <c r="C30" s="21" t="s">
        <v>279</v>
      </c>
      <c r="D30" s="21" t="s">
        <v>280</v>
      </c>
      <c r="E30" s="21" t="s">
        <v>281</v>
      </c>
      <c r="F30" s="21">
        <v>1</v>
      </c>
      <c r="G30" s="21" t="s">
        <v>282</v>
      </c>
      <c r="H30" s="21" t="s">
        <v>274</v>
      </c>
      <c r="I30" s="21" t="s">
        <v>126</v>
      </c>
      <c r="J30" s="21" t="s">
        <v>280</v>
      </c>
      <c r="K30" s="21" t="s">
        <v>281</v>
      </c>
      <c r="L30" s="23" t="s">
        <v>283</v>
      </c>
      <c r="M30" s="23" t="s">
        <v>284</v>
      </c>
      <c r="N30" s="24"/>
      <c r="O30" s="24">
        <v>10028</v>
      </c>
      <c r="P30" s="25">
        <v>12.04</v>
      </c>
      <c r="Q30" s="26">
        <v>16000</v>
      </c>
      <c r="R30" s="148">
        <v>2600</v>
      </c>
      <c r="S30" s="26">
        <f t="shared" si="0"/>
        <v>18600</v>
      </c>
      <c r="U30" s="38" t="s">
        <v>3343</v>
      </c>
    </row>
    <row r="31" spans="1:21" s="5" customFormat="1" ht="16.5" x14ac:dyDescent="0.3">
      <c r="A31" s="21" t="s">
        <v>285</v>
      </c>
      <c r="B31" s="21" t="s">
        <v>286</v>
      </c>
      <c r="C31" s="21" t="s">
        <v>287</v>
      </c>
      <c r="D31" s="21" t="s">
        <v>288</v>
      </c>
      <c r="E31" s="21" t="s">
        <v>289</v>
      </c>
      <c r="F31" s="21">
        <v>1</v>
      </c>
      <c r="G31" s="21" t="s">
        <v>290</v>
      </c>
      <c r="H31" s="22" t="s">
        <v>265</v>
      </c>
      <c r="I31" s="21" t="s">
        <v>126</v>
      </c>
      <c r="J31" s="21" t="s">
        <v>288</v>
      </c>
      <c r="K31" s="21" t="s">
        <v>289</v>
      </c>
      <c r="L31" s="23" t="s">
        <v>283</v>
      </c>
      <c r="M31" s="23" t="s">
        <v>284</v>
      </c>
      <c r="N31" s="24"/>
      <c r="O31" s="24">
        <v>10029</v>
      </c>
      <c r="P31" s="25">
        <v>12.04</v>
      </c>
      <c r="Q31" s="26">
        <v>32000</v>
      </c>
      <c r="R31" s="148">
        <v>2800</v>
      </c>
      <c r="S31" s="26">
        <f t="shared" si="0"/>
        <v>34800</v>
      </c>
      <c r="U31" s="38" t="s">
        <v>3343</v>
      </c>
    </row>
    <row r="32" spans="1:21" s="5" customFormat="1" ht="16.5" x14ac:dyDescent="0.3">
      <c r="A32" s="21" t="s">
        <v>291</v>
      </c>
      <c r="B32" s="21" t="s">
        <v>292</v>
      </c>
      <c r="C32" s="21" t="s">
        <v>293</v>
      </c>
      <c r="D32" s="21" t="s">
        <v>294</v>
      </c>
      <c r="E32" s="21" t="s">
        <v>295</v>
      </c>
      <c r="F32" s="21">
        <v>1</v>
      </c>
      <c r="G32" s="21" t="s">
        <v>296</v>
      </c>
      <c r="H32" s="21" t="s">
        <v>297</v>
      </c>
      <c r="I32" s="21" t="s">
        <v>126</v>
      </c>
      <c r="J32" s="21" t="s">
        <v>294</v>
      </c>
      <c r="K32" s="21" t="s">
        <v>295</v>
      </c>
      <c r="L32" s="27" t="s">
        <v>298</v>
      </c>
      <c r="M32" s="27" t="s">
        <v>299</v>
      </c>
      <c r="N32" s="24"/>
      <c r="O32" s="24">
        <v>10030</v>
      </c>
      <c r="P32" s="25">
        <v>12.04</v>
      </c>
      <c r="Q32" s="26">
        <v>16000</v>
      </c>
      <c r="R32" s="148">
        <v>2800</v>
      </c>
      <c r="S32" s="26">
        <f t="shared" si="0"/>
        <v>18800</v>
      </c>
      <c r="U32" s="38" t="s">
        <v>3343</v>
      </c>
    </row>
    <row r="33" spans="1:21" s="5" customFormat="1" ht="16.5" x14ac:dyDescent="0.3">
      <c r="A33" s="21" t="s">
        <v>291</v>
      </c>
      <c r="B33" s="21" t="s">
        <v>300</v>
      </c>
      <c r="C33" s="21" t="s">
        <v>301</v>
      </c>
      <c r="D33" s="21" t="s">
        <v>294</v>
      </c>
      <c r="E33" s="21" t="s">
        <v>295</v>
      </c>
      <c r="F33" s="21">
        <v>1</v>
      </c>
      <c r="G33" s="21" t="s">
        <v>296</v>
      </c>
      <c r="H33" s="21" t="s">
        <v>146</v>
      </c>
      <c r="I33" s="21" t="s">
        <v>126</v>
      </c>
      <c r="J33" s="21" t="s">
        <v>294</v>
      </c>
      <c r="K33" s="21" t="s">
        <v>295</v>
      </c>
      <c r="L33" s="27" t="s">
        <v>298</v>
      </c>
      <c r="M33" s="27" t="s">
        <v>299</v>
      </c>
      <c r="N33" s="24"/>
      <c r="O33" s="24">
        <v>10031</v>
      </c>
      <c r="P33" s="25">
        <v>12.04</v>
      </c>
      <c r="Q33" s="26">
        <v>15500</v>
      </c>
      <c r="R33" s="149">
        <v>0</v>
      </c>
      <c r="S33" s="26">
        <f t="shared" si="0"/>
        <v>15500</v>
      </c>
      <c r="U33" s="38" t="s">
        <v>3343</v>
      </c>
    </row>
    <row r="34" spans="1:21" s="5" customFormat="1" ht="16.5" x14ac:dyDescent="0.3">
      <c r="A34" s="21" t="s">
        <v>302</v>
      </c>
      <c r="B34" s="21" t="s">
        <v>303</v>
      </c>
      <c r="C34" s="21" t="s">
        <v>304</v>
      </c>
      <c r="D34" s="21" t="s">
        <v>305</v>
      </c>
      <c r="E34" s="21" t="s">
        <v>306</v>
      </c>
      <c r="F34" s="21">
        <v>1</v>
      </c>
      <c r="G34" s="21" t="s">
        <v>307</v>
      </c>
      <c r="H34" s="21" t="s">
        <v>308</v>
      </c>
      <c r="I34" s="21" t="s">
        <v>126</v>
      </c>
      <c r="J34" s="21" t="s">
        <v>305</v>
      </c>
      <c r="K34" s="21" t="s">
        <v>306</v>
      </c>
      <c r="L34" s="28" t="s">
        <v>106</v>
      </c>
      <c r="M34" s="28" t="s">
        <v>309</v>
      </c>
      <c r="N34" s="24"/>
      <c r="O34" s="24">
        <v>10032</v>
      </c>
      <c r="P34" s="25">
        <v>12.04</v>
      </c>
      <c r="Q34" s="26">
        <v>8200</v>
      </c>
      <c r="R34" s="148">
        <v>2600</v>
      </c>
      <c r="S34" s="26">
        <f t="shared" si="0"/>
        <v>10800</v>
      </c>
      <c r="U34" s="38" t="s">
        <v>3343</v>
      </c>
    </row>
    <row r="35" spans="1:21" s="5" customFormat="1" ht="16.5" x14ac:dyDescent="0.3">
      <c r="A35" s="21" t="s">
        <v>310</v>
      </c>
      <c r="B35" s="21" t="s">
        <v>311</v>
      </c>
      <c r="C35" s="21" t="s">
        <v>312</v>
      </c>
      <c r="D35" s="21" t="s">
        <v>313</v>
      </c>
      <c r="E35" s="21" t="s">
        <v>314</v>
      </c>
      <c r="F35" s="21">
        <v>1</v>
      </c>
      <c r="G35" s="21" t="s">
        <v>315</v>
      </c>
      <c r="H35" s="21" t="s">
        <v>185</v>
      </c>
      <c r="I35" s="21" t="s">
        <v>126</v>
      </c>
      <c r="J35" s="21" t="s">
        <v>313</v>
      </c>
      <c r="K35" s="21" t="s">
        <v>314</v>
      </c>
      <c r="L35" s="28" t="s">
        <v>106</v>
      </c>
      <c r="M35" s="28" t="s">
        <v>309</v>
      </c>
      <c r="N35" s="24"/>
      <c r="O35" s="24">
        <v>10033</v>
      </c>
      <c r="P35" s="25">
        <v>12.04</v>
      </c>
      <c r="Q35" s="26">
        <v>16000</v>
      </c>
      <c r="R35" s="148">
        <v>2600</v>
      </c>
      <c r="S35" s="26">
        <f t="shared" si="0"/>
        <v>18600</v>
      </c>
      <c r="U35" s="38" t="s">
        <v>3343</v>
      </c>
    </row>
    <row r="36" spans="1:21" s="5" customFormat="1" ht="16.5" x14ac:dyDescent="0.3">
      <c r="A36" s="21" t="s">
        <v>316</v>
      </c>
      <c r="B36" s="21" t="s">
        <v>317</v>
      </c>
      <c r="C36" s="21" t="s">
        <v>318</v>
      </c>
      <c r="D36" s="21" t="s">
        <v>319</v>
      </c>
      <c r="E36" s="21" t="s">
        <v>320</v>
      </c>
      <c r="F36" s="21">
        <v>1</v>
      </c>
      <c r="G36" s="21" t="s">
        <v>321</v>
      </c>
      <c r="H36" s="21" t="s">
        <v>322</v>
      </c>
      <c r="I36" s="21" t="s">
        <v>323</v>
      </c>
      <c r="J36" s="21" t="s">
        <v>319</v>
      </c>
      <c r="K36" s="21" t="s">
        <v>320</v>
      </c>
      <c r="L36" s="28" t="s">
        <v>106</v>
      </c>
      <c r="M36" s="28" t="s">
        <v>309</v>
      </c>
      <c r="N36" s="24"/>
      <c r="O36" s="24">
        <v>10034</v>
      </c>
      <c r="P36" s="25">
        <v>12.04</v>
      </c>
      <c r="Q36" s="26">
        <v>32000</v>
      </c>
      <c r="R36" s="148">
        <v>2800</v>
      </c>
      <c r="S36" s="26">
        <f t="shared" si="0"/>
        <v>34800</v>
      </c>
      <c r="U36" s="38" t="s">
        <v>3343</v>
      </c>
    </row>
    <row r="37" spans="1:21" s="5" customFormat="1" ht="16.5" x14ac:dyDescent="0.3">
      <c r="A37" s="21" t="s">
        <v>324</v>
      </c>
      <c r="B37" s="21" t="s">
        <v>325</v>
      </c>
      <c r="C37" s="21" t="s">
        <v>326</v>
      </c>
      <c r="D37" s="21" t="s">
        <v>327</v>
      </c>
      <c r="E37" s="21" t="s">
        <v>328</v>
      </c>
      <c r="F37" s="21">
        <v>1</v>
      </c>
      <c r="G37" s="21" t="s">
        <v>329</v>
      </c>
      <c r="H37" s="21" t="s">
        <v>330</v>
      </c>
      <c r="I37" s="21" t="s">
        <v>126</v>
      </c>
      <c r="J37" s="21" t="s">
        <v>331</v>
      </c>
      <c r="K37" s="21" t="s">
        <v>332</v>
      </c>
      <c r="L37" s="28" t="s">
        <v>106</v>
      </c>
      <c r="M37" s="28" t="s">
        <v>309</v>
      </c>
      <c r="N37" s="24"/>
      <c r="O37" s="24">
        <v>10035</v>
      </c>
      <c r="P37" s="25">
        <v>12.04</v>
      </c>
      <c r="Q37" s="26">
        <v>6400</v>
      </c>
      <c r="R37" s="148">
        <v>2600</v>
      </c>
      <c r="S37" s="26">
        <f t="shared" si="0"/>
        <v>9000</v>
      </c>
      <c r="U37" s="38" t="s">
        <v>3343</v>
      </c>
    </row>
    <row r="38" spans="1:21" s="5" customFormat="1" ht="16.5" x14ac:dyDescent="0.3">
      <c r="A38" s="21" t="s">
        <v>333</v>
      </c>
      <c r="B38" s="21" t="s">
        <v>334</v>
      </c>
      <c r="C38" s="21" t="s">
        <v>335</v>
      </c>
      <c r="D38" s="21" t="s">
        <v>336</v>
      </c>
      <c r="E38" s="21" t="s">
        <v>337</v>
      </c>
      <c r="F38" s="21">
        <v>1</v>
      </c>
      <c r="G38" s="21" t="s">
        <v>338</v>
      </c>
      <c r="H38" s="21" t="s">
        <v>297</v>
      </c>
      <c r="I38" s="21" t="s">
        <v>126</v>
      </c>
      <c r="J38" s="21" t="s">
        <v>336</v>
      </c>
      <c r="K38" s="21" t="s">
        <v>337</v>
      </c>
      <c r="L38" s="28" t="s">
        <v>106</v>
      </c>
      <c r="M38" s="28" t="s">
        <v>309</v>
      </c>
      <c r="N38" s="24"/>
      <c r="O38" s="24">
        <v>10036</v>
      </c>
      <c r="P38" s="25">
        <v>12.04</v>
      </c>
      <c r="Q38" s="26">
        <v>16000</v>
      </c>
      <c r="R38" s="148">
        <v>2600</v>
      </c>
      <c r="S38" s="26">
        <f t="shared" si="0"/>
        <v>18600</v>
      </c>
      <c r="U38" s="38" t="s">
        <v>3343</v>
      </c>
    </row>
    <row r="39" spans="1:21" s="5" customFormat="1" ht="16.5" x14ac:dyDescent="0.3">
      <c r="A39" s="21" t="s">
        <v>339</v>
      </c>
      <c r="B39" s="21" t="s">
        <v>340</v>
      </c>
      <c r="C39" s="21" t="s">
        <v>341</v>
      </c>
      <c r="D39" s="21" t="s">
        <v>342</v>
      </c>
      <c r="E39" s="21" t="s">
        <v>343</v>
      </c>
      <c r="F39" s="21">
        <v>1</v>
      </c>
      <c r="G39" s="21" t="s">
        <v>344</v>
      </c>
      <c r="H39" s="21" t="s">
        <v>322</v>
      </c>
      <c r="I39" s="21" t="s">
        <v>345</v>
      </c>
      <c r="J39" s="21" t="s">
        <v>346</v>
      </c>
      <c r="K39" s="21" t="s">
        <v>343</v>
      </c>
      <c r="L39" s="28" t="s">
        <v>106</v>
      </c>
      <c r="M39" s="28" t="s">
        <v>309</v>
      </c>
      <c r="N39" s="24"/>
      <c r="O39" s="24">
        <v>10037</v>
      </c>
      <c r="P39" s="25">
        <v>12.04</v>
      </c>
      <c r="Q39" s="26">
        <v>32000</v>
      </c>
      <c r="R39" s="148">
        <v>2800</v>
      </c>
      <c r="S39" s="26">
        <f t="shared" si="0"/>
        <v>34800</v>
      </c>
      <c r="U39" s="38" t="s">
        <v>3343</v>
      </c>
    </row>
    <row r="40" spans="1:21" s="5" customFormat="1" ht="16.5" x14ac:dyDescent="0.3">
      <c r="A40" s="21" t="s">
        <v>347</v>
      </c>
      <c r="B40" s="21" t="s">
        <v>348</v>
      </c>
      <c r="C40" s="21" t="s">
        <v>349</v>
      </c>
      <c r="D40" s="21" t="s">
        <v>350</v>
      </c>
      <c r="E40" s="21" t="s">
        <v>351</v>
      </c>
      <c r="F40" s="21">
        <v>1</v>
      </c>
      <c r="G40" s="21" t="s">
        <v>352</v>
      </c>
      <c r="H40" s="21" t="s">
        <v>353</v>
      </c>
      <c r="I40" s="21" t="s">
        <v>126</v>
      </c>
      <c r="J40" s="21" t="s">
        <v>350</v>
      </c>
      <c r="K40" s="21" t="s">
        <v>351</v>
      </c>
      <c r="L40" s="28" t="s">
        <v>106</v>
      </c>
      <c r="M40" s="28" t="s">
        <v>309</v>
      </c>
      <c r="N40" s="24"/>
      <c r="O40" s="24">
        <v>10038</v>
      </c>
      <c r="P40" s="25">
        <v>12.04</v>
      </c>
      <c r="Q40" s="26">
        <v>15000</v>
      </c>
      <c r="R40" s="148">
        <v>2600</v>
      </c>
      <c r="S40" s="26">
        <f t="shared" si="0"/>
        <v>17600</v>
      </c>
      <c r="U40" s="38" t="s">
        <v>3343</v>
      </c>
    </row>
    <row r="41" spans="1:21" s="5" customFormat="1" ht="16.5" x14ac:dyDescent="0.3">
      <c r="A41" s="21" t="s">
        <v>354</v>
      </c>
      <c r="B41" s="21" t="s">
        <v>355</v>
      </c>
      <c r="C41" s="21" t="s">
        <v>356</v>
      </c>
      <c r="D41" s="21" t="s">
        <v>357</v>
      </c>
      <c r="E41" s="21" t="s">
        <v>358</v>
      </c>
      <c r="F41" s="21">
        <v>1</v>
      </c>
      <c r="G41" s="21" t="s">
        <v>359</v>
      </c>
      <c r="H41" s="21" t="s">
        <v>330</v>
      </c>
      <c r="I41" s="21" t="s">
        <v>360</v>
      </c>
      <c r="J41" s="21" t="s">
        <v>357</v>
      </c>
      <c r="K41" s="21" t="s">
        <v>358</v>
      </c>
      <c r="L41" s="28" t="s">
        <v>106</v>
      </c>
      <c r="M41" s="28" t="s">
        <v>309</v>
      </c>
      <c r="N41" s="24"/>
      <c r="O41" s="24">
        <v>10039</v>
      </c>
      <c r="P41" s="25">
        <v>12.04</v>
      </c>
      <c r="Q41" s="26">
        <v>6400</v>
      </c>
      <c r="R41" s="148">
        <v>2600</v>
      </c>
      <c r="S41" s="26">
        <f t="shared" si="0"/>
        <v>9000</v>
      </c>
      <c r="U41" s="38" t="s">
        <v>3343</v>
      </c>
    </row>
    <row r="42" spans="1:21" s="5" customFormat="1" ht="16.5" x14ac:dyDescent="0.3">
      <c r="A42" s="21" t="s">
        <v>361</v>
      </c>
      <c r="B42" s="21" t="s">
        <v>362</v>
      </c>
      <c r="C42" s="21" t="s">
        <v>363</v>
      </c>
      <c r="D42" s="21" t="s">
        <v>364</v>
      </c>
      <c r="E42" s="21" t="s">
        <v>365</v>
      </c>
      <c r="F42" s="21">
        <v>1</v>
      </c>
      <c r="G42" s="21" t="s">
        <v>366</v>
      </c>
      <c r="H42" s="21" t="s">
        <v>322</v>
      </c>
      <c r="I42" s="21" t="s">
        <v>126</v>
      </c>
      <c r="J42" s="21" t="s">
        <v>364</v>
      </c>
      <c r="K42" s="21" t="s">
        <v>365</v>
      </c>
      <c r="L42" s="28" t="s">
        <v>106</v>
      </c>
      <c r="M42" s="28" t="s">
        <v>309</v>
      </c>
      <c r="N42" s="24"/>
      <c r="O42" s="24">
        <v>10040</v>
      </c>
      <c r="P42" s="25">
        <v>12.04</v>
      </c>
      <c r="Q42" s="26">
        <v>32000</v>
      </c>
      <c r="R42" s="148">
        <v>2800</v>
      </c>
      <c r="S42" s="26">
        <f t="shared" si="0"/>
        <v>34800</v>
      </c>
      <c r="U42" s="38" t="s">
        <v>3343</v>
      </c>
    </row>
    <row r="43" spans="1:21" s="5" customFormat="1" ht="16.5" x14ac:dyDescent="0.3">
      <c r="A43" s="21" t="s">
        <v>367</v>
      </c>
      <c r="B43" s="21" t="s">
        <v>368</v>
      </c>
      <c r="C43" s="21" t="s">
        <v>369</v>
      </c>
      <c r="D43" s="21" t="s">
        <v>370</v>
      </c>
      <c r="E43" s="21" t="s">
        <v>371</v>
      </c>
      <c r="F43" s="21">
        <v>1</v>
      </c>
      <c r="G43" s="21" t="s">
        <v>372</v>
      </c>
      <c r="H43" s="21" t="s">
        <v>373</v>
      </c>
      <c r="I43" s="21" t="s">
        <v>374</v>
      </c>
      <c r="J43" s="21" t="s">
        <v>370</v>
      </c>
      <c r="K43" s="21" t="s">
        <v>371</v>
      </c>
      <c r="L43" s="28" t="s">
        <v>106</v>
      </c>
      <c r="M43" s="28" t="s">
        <v>309</v>
      </c>
      <c r="N43" s="24"/>
      <c r="O43" s="24">
        <v>10041</v>
      </c>
      <c r="P43" s="25">
        <v>12.04</v>
      </c>
      <c r="Q43" s="26">
        <v>14500</v>
      </c>
      <c r="R43" s="148">
        <v>2600</v>
      </c>
      <c r="S43" s="26">
        <f t="shared" si="0"/>
        <v>17100</v>
      </c>
      <c r="U43" s="38" t="s">
        <v>3343</v>
      </c>
    </row>
    <row r="44" spans="1:21" s="5" customFormat="1" ht="16.5" x14ac:dyDescent="0.3">
      <c r="A44" s="21" t="s">
        <v>375</v>
      </c>
      <c r="B44" s="21" t="s">
        <v>376</v>
      </c>
      <c r="C44" s="21" t="s">
        <v>377</v>
      </c>
      <c r="D44" s="21" t="s">
        <v>378</v>
      </c>
      <c r="E44" s="21" t="s">
        <v>379</v>
      </c>
      <c r="F44" s="21">
        <v>1</v>
      </c>
      <c r="G44" s="21" t="s">
        <v>380</v>
      </c>
      <c r="H44" s="21" t="s">
        <v>308</v>
      </c>
      <c r="I44" s="21" t="s">
        <v>126</v>
      </c>
      <c r="J44" s="21" t="s">
        <v>378</v>
      </c>
      <c r="K44" s="21" t="s">
        <v>379</v>
      </c>
      <c r="L44" s="28" t="s">
        <v>106</v>
      </c>
      <c r="M44" s="28" t="s">
        <v>309</v>
      </c>
      <c r="N44" s="24"/>
      <c r="O44" s="24">
        <v>10042</v>
      </c>
      <c r="P44" s="25">
        <v>12.04</v>
      </c>
      <c r="Q44" s="26">
        <v>8200</v>
      </c>
      <c r="R44" s="148">
        <v>2600</v>
      </c>
      <c r="S44" s="26">
        <f t="shared" si="0"/>
        <v>10800</v>
      </c>
      <c r="U44" s="38" t="s">
        <v>3343</v>
      </c>
    </row>
    <row r="45" spans="1:21" s="5" customFormat="1" ht="16.5" x14ac:dyDescent="0.3">
      <c r="A45" s="21" t="s">
        <v>381</v>
      </c>
      <c r="B45" s="21" t="s">
        <v>382</v>
      </c>
      <c r="C45" s="21" t="s">
        <v>383</v>
      </c>
      <c r="D45" s="21" t="s">
        <v>384</v>
      </c>
      <c r="E45" s="21" t="s">
        <v>385</v>
      </c>
      <c r="F45" s="21">
        <v>1</v>
      </c>
      <c r="G45" s="21" t="s">
        <v>386</v>
      </c>
      <c r="H45" s="21" t="s">
        <v>297</v>
      </c>
      <c r="I45" s="21" t="s">
        <v>126</v>
      </c>
      <c r="J45" s="21" t="s">
        <v>384</v>
      </c>
      <c r="K45" s="21" t="s">
        <v>385</v>
      </c>
      <c r="L45" s="28" t="s">
        <v>106</v>
      </c>
      <c r="M45" s="28" t="s">
        <v>309</v>
      </c>
      <c r="N45" s="24"/>
      <c r="O45" s="24">
        <v>10043</v>
      </c>
      <c r="P45" s="25">
        <v>12.04</v>
      </c>
      <c r="Q45" s="26">
        <v>16000</v>
      </c>
      <c r="R45" s="148">
        <v>2600</v>
      </c>
      <c r="S45" s="26">
        <f t="shared" si="0"/>
        <v>18600</v>
      </c>
      <c r="U45" s="38" t="s">
        <v>3343</v>
      </c>
    </row>
    <row r="46" spans="1:21" s="5" customFormat="1" ht="16.5" x14ac:dyDescent="0.3">
      <c r="A46" s="21" t="s">
        <v>387</v>
      </c>
      <c r="B46" s="21" t="s">
        <v>388</v>
      </c>
      <c r="C46" s="21" t="s">
        <v>389</v>
      </c>
      <c r="D46" s="21" t="s">
        <v>390</v>
      </c>
      <c r="E46" s="21" t="s">
        <v>391</v>
      </c>
      <c r="F46" s="21">
        <v>1</v>
      </c>
      <c r="G46" s="21" t="s">
        <v>392</v>
      </c>
      <c r="H46" s="21" t="s">
        <v>297</v>
      </c>
      <c r="I46" s="21" t="s">
        <v>393</v>
      </c>
      <c r="J46" s="21" t="s">
        <v>390</v>
      </c>
      <c r="K46" s="21" t="s">
        <v>391</v>
      </c>
      <c r="L46" s="28" t="s">
        <v>106</v>
      </c>
      <c r="M46" s="28" t="s">
        <v>309</v>
      </c>
      <c r="N46" s="24"/>
      <c r="O46" s="24">
        <v>10044</v>
      </c>
      <c r="P46" s="25">
        <v>12.04</v>
      </c>
      <c r="Q46" s="26">
        <v>16000</v>
      </c>
      <c r="R46" s="148">
        <v>2600</v>
      </c>
      <c r="S46" s="26">
        <f t="shared" si="0"/>
        <v>18600</v>
      </c>
      <c r="U46" s="38" t="s">
        <v>3343</v>
      </c>
    </row>
    <row r="47" spans="1:21" s="5" customFormat="1" ht="16.5" x14ac:dyDescent="0.3">
      <c r="A47" s="21" t="s">
        <v>394</v>
      </c>
      <c r="B47" s="21" t="s">
        <v>395</v>
      </c>
      <c r="C47" s="21" t="s">
        <v>396</v>
      </c>
      <c r="D47" s="21" t="s">
        <v>397</v>
      </c>
      <c r="E47" s="21" t="s">
        <v>398</v>
      </c>
      <c r="F47" s="21">
        <v>1</v>
      </c>
      <c r="G47" s="21" t="s">
        <v>399</v>
      </c>
      <c r="H47" s="21" t="s">
        <v>297</v>
      </c>
      <c r="I47" s="21" t="s">
        <v>400</v>
      </c>
      <c r="J47" s="21" t="s">
        <v>397</v>
      </c>
      <c r="K47" s="21" t="s">
        <v>398</v>
      </c>
      <c r="L47" s="28" t="s">
        <v>106</v>
      </c>
      <c r="M47" s="28" t="s">
        <v>309</v>
      </c>
      <c r="N47" s="24"/>
      <c r="O47" s="24">
        <v>10045</v>
      </c>
      <c r="P47" s="25">
        <v>12.04</v>
      </c>
      <c r="Q47" s="26">
        <v>16000</v>
      </c>
      <c r="R47" s="148">
        <v>2600</v>
      </c>
      <c r="S47" s="26">
        <f t="shared" si="0"/>
        <v>18600</v>
      </c>
      <c r="U47" s="38" t="s">
        <v>3343</v>
      </c>
    </row>
    <row r="48" spans="1:21" s="5" customFormat="1" ht="16.5" x14ac:dyDescent="0.3">
      <c r="A48" s="21" t="s">
        <v>401</v>
      </c>
      <c r="B48" s="21" t="s">
        <v>402</v>
      </c>
      <c r="C48" s="21" t="s">
        <v>403</v>
      </c>
      <c r="D48" s="21" t="s">
        <v>404</v>
      </c>
      <c r="E48" s="21" t="s">
        <v>405</v>
      </c>
      <c r="F48" s="21">
        <v>1</v>
      </c>
      <c r="G48" s="21" t="s">
        <v>406</v>
      </c>
      <c r="H48" s="21" t="s">
        <v>258</v>
      </c>
      <c r="I48" s="21" t="s">
        <v>126</v>
      </c>
      <c r="J48" s="21" t="s">
        <v>404</v>
      </c>
      <c r="K48" s="21" t="s">
        <v>405</v>
      </c>
      <c r="L48" s="28" t="s">
        <v>106</v>
      </c>
      <c r="M48" s="28" t="s">
        <v>309</v>
      </c>
      <c r="N48" s="24"/>
      <c r="O48" s="24">
        <v>10046</v>
      </c>
      <c r="P48" s="25">
        <v>12.04</v>
      </c>
      <c r="Q48" s="26">
        <v>32000</v>
      </c>
      <c r="R48" s="148">
        <v>2800</v>
      </c>
      <c r="S48" s="26">
        <f t="shared" si="0"/>
        <v>34800</v>
      </c>
      <c r="U48" s="38" t="s">
        <v>3343</v>
      </c>
    </row>
    <row r="49" spans="1:21" s="5" customFormat="1" ht="16.5" x14ac:dyDescent="0.3">
      <c r="A49" s="21" t="s">
        <v>407</v>
      </c>
      <c r="B49" s="21" t="s">
        <v>408</v>
      </c>
      <c r="C49" s="21" t="s">
        <v>409</v>
      </c>
      <c r="D49" s="21" t="s">
        <v>410</v>
      </c>
      <c r="E49" s="21" t="s">
        <v>411</v>
      </c>
      <c r="F49" s="21">
        <v>1</v>
      </c>
      <c r="G49" s="21" t="s">
        <v>412</v>
      </c>
      <c r="H49" s="21" t="s">
        <v>373</v>
      </c>
      <c r="I49" s="21" t="s">
        <v>413</v>
      </c>
      <c r="J49" s="21" t="s">
        <v>410</v>
      </c>
      <c r="K49" s="21" t="s">
        <v>411</v>
      </c>
      <c r="L49" s="28" t="s">
        <v>106</v>
      </c>
      <c r="M49" s="28" t="s">
        <v>309</v>
      </c>
      <c r="N49" s="24"/>
      <c r="O49" s="24">
        <v>10047</v>
      </c>
      <c r="P49" s="25">
        <v>12.04</v>
      </c>
      <c r="Q49" s="26">
        <v>14500</v>
      </c>
      <c r="R49" s="148">
        <v>2600</v>
      </c>
      <c r="S49" s="26">
        <f t="shared" si="0"/>
        <v>17100</v>
      </c>
      <c r="U49" s="38" t="s">
        <v>3343</v>
      </c>
    </row>
    <row r="50" spans="1:21" s="5" customFormat="1" ht="16.5" x14ac:dyDescent="0.3">
      <c r="A50" s="21" t="s">
        <v>414</v>
      </c>
      <c r="B50" s="21" t="s">
        <v>415</v>
      </c>
      <c r="C50" s="21" t="s">
        <v>416</v>
      </c>
      <c r="D50" s="21" t="s">
        <v>417</v>
      </c>
      <c r="E50" s="21" t="s">
        <v>418</v>
      </c>
      <c r="F50" s="21">
        <v>1</v>
      </c>
      <c r="G50" s="21" t="s">
        <v>419</v>
      </c>
      <c r="H50" s="21" t="s">
        <v>330</v>
      </c>
      <c r="I50" s="21" t="s">
        <v>126</v>
      </c>
      <c r="J50" s="21" t="s">
        <v>417</v>
      </c>
      <c r="K50" s="21" t="s">
        <v>418</v>
      </c>
      <c r="L50" s="28" t="s">
        <v>106</v>
      </c>
      <c r="M50" s="28" t="s">
        <v>309</v>
      </c>
      <c r="N50" s="24"/>
      <c r="O50" s="24">
        <v>10048</v>
      </c>
      <c r="P50" s="25">
        <v>12.04</v>
      </c>
      <c r="Q50" s="26">
        <v>6400</v>
      </c>
      <c r="R50" s="148">
        <v>2600</v>
      </c>
      <c r="S50" s="26">
        <f t="shared" si="0"/>
        <v>9000</v>
      </c>
      <c r="U50" s="38" t="s">
        <v>3343</v>
      </c>
    </row>
    <row r="51" spans="1:21" s="5" customFormat="1" ht="16.5" x14ac:dyDescent="0.3">
      <c r="A51" s="21" t="s">
        <v>420</v>
      </c>
      <c r="B51" s="21" t="s">
        <v>421</v>
      </c>
      <c r="C51" s="21" t="s">
        <v>422</v>
      </c>
      <c r="D51" s="21" t="s">
        <v>423</v>
      </c>
      <c r="E51" s="21" t="s">
        <v>424</v>
      </c>
      <c r="F51" s="21">
        <v>1</v>
      </c>
      <c r="G51" s="21" t="s">
        <v>425</v>
      </c>
      <c r="H51" s="21" t="s">
        <v>297</v>
      </c>
      <c r="I51" s="21" t="s">
        <v>426</v>
      </c>
      <c r="J51" s="21" t="s">
        <v>423</v>
      </c>
      <c r="K51" s="21" t="s">
        <v>424</v>
      </c>
      <c r="L51" s="28" t="s">
        <v>106</v>
      </c>
      <c r="M51" s="28" t="s">
        <v>309</v>
      </c>
      <c r="N51" s="24"/>
      <c r="O51" s="24">
        <v>10049</v>
      </c>
      <c r="P51" s="25">
        <v>12.04</v>
      </c>
      <c r="Q51" s="26">
        <v>16000</v>
      </c>
      <c r="R51" s="148">
        <v>2600</v>
      </c>
      <c r="S51" s="26">
        <f t="shared" si="0"/>
        <v>18600</v>
      </c>
      <c r="U51" s="38" t="s">
        <v>3343</v>
      </c>
    </row>
    <row r="52" spans="1:21" s="5" customFormat="1" ht="16.5" x14ac:dyDescent="0.3">
      <c r="A52" s="21" t="s">
        <v>394</v>
      </c>
      <c r="B52" s="21" t="s">
        <v>427</v>
      </c>
      <c r="C52" s="21" t="s">
        <v>428</v>
      </c>
      <c r="D52" s="21" t="s">
        <v>429</v>
      </c>
      <c r="E52" s="21" t="s">
        <v>430</v>
      </c>
      <c r="F52" s="21">
        <v>1</v>
      </c>
      <c r="G52" s="21" t="s">
        <v>431</v>
      </c>
      <c r="H52" s="21" t="s">
        <v>155</v>
      </c>
      <c r="I52" s="21" t="s">
        <v>126</v>
      </c>
      <c r="J52" s="21" t="s">
        <v>429</v>
      </c>
      <c r="K52" s="21" t="s">
        <v>430</v>
      </c>
      <c r="L52" s="28" t="s">
        <v>106</v>
      </c>
      <c r="M52" s="28" t="s">
        <v>309</v>
      </c>
      <c r="N52" s="24"/>
      <c r="O52" s="24">
        <v>10050</v>
      </c>
      <c r="P52" s="25">
        <v>12.04</v>
      </c>
      <c r="Q52" s="26">
        <v>6000</v>
      </c>
      <c r="R52" s="148">
        <v>2600</v>
      </c>
      <c r="S52" s="26">
        <f t="shared" si="0"/>
        <v>8600</v>
      </c>
      <c r="U52" s="38" t="s">
        <v>3343</v>
      </c>
    </row>
    <row r="53" spans="1:21" s="5" customFormat="1" ht="16.5" x14ac:dyDescent="0.3">
      <c r="A53" s="21" t="s">
        <v>432</v>
      </c>
      <c r="B53" s="21" t="s">
        <v>433</v>
      </c>
      <c r="C53" s="21" t="s">
        <v>434</v>
      </c>
      <c r="D53" s="21" t="s">
        <v>435</v>
      </c>
      <c r="E53" s="21" t="s">
        <v>436</v>
      </c>
      <c r="F53" s="21">
        <v>1</v>
      </c>
      <c r="G53" s="21" t="s">
        <v>437</v>
      </c>
      <c r="H53" s="21" t="s">
        <v>297</v>
      </c>
      <c r="I53" s="21" t="s">
        <v>126</v>
      </c>
      <c r="J53" s="21" t="s">
        <v>435</v>
      </c>
      <c r="K53" s="21" t="s">
        <v>436</v>
      </c>
      <c r="L53" s="28" t="s">
        <v>106</v>
      </c>
      <c r="M53" s="28" t="s">
        <v>309</v>
      </c>
      <c r="N53" s="24"/>
      <c r="O53" s="24">
        <v>10051</v>
      </c>
      <c r="P53" s="25">
        <v>12.04</v>
      </c>
      <c r="Q53" s="26">
        <v>16000</v>
      </c>
      <c r="R53" s="148">
        <v>2600</v>
      </c>
      <c r="S53" s="26">
        <f t="shared" si="0"/>
        <v>18600</v>
      </c>
      <c r="U53" s="38" t="s">
        <v>3343</v>
      </c>
    </row>
    <row r="54" spans="1:21" s="5" customFormat="1" ht="16.5" x14ac:dyDescent="0.3">
      <c r="A54" s="21" t="s">
        <v>438</v>
      </c>
      <c r="B54" s="21" t="s">
        <v>439</v>
      </c>
      <c r="C54" s="21" t="s">
        <v>440</v>
      </c>
      <c r="D54" s="21" t="s">
        <v>441</v>
      </c>
      <c r="E54" s="21" t="s">
        <v>442</v>
      </c>
      <c r="F54" s="21">
        <v>1</v>
      </c>
      <c r="G54" s="21" t="s">
        <v>443</v>
      </c>
      <c r="H54" s="21" t="s">
        <v>297</v>
      </c>
      <c r="I54" s="21" t="s">
        <v>444</v>
      </c>
      <c r="J54" s="21" t="s">
        <v>445</v>
      </c>
      <c r="K54" s="21" t="s">
        <v>446</v>
      </c>
      <c r="L54" s="28" t="s">
        <v>106</v>
      </c>
      <c r="M54" s="28" t="s">
        <v>309</v>
      </c>
      <c r="N54" s="24"/>
      <c r="O54" s="24">
        <v>10052</v>
      </c>
      <c r="P54" s="25">
        <v>12.04</v>
      </c>
      <c r="Q54" s="26">
        <v>16000</v>
      </c>
      <c r="R54" s="148">
        <v>2800</v>
      </c>
      <c r="S54" s="26">
        <f t="shared" si="0"/>
        <v>18800</v>
      </c>
      <c r="U54" s="38" t="s">
        <v>3343</v>
      </c>
    </row>
    <row r="55" spans="1:21" s="5" customFormat="1" ht="16.5" x14ac:dyDescent="0.3">
      <c r="A55" s="21" t="s">
        <v>438</v>
      </c>
      <c r="B55" s="21" t="s">
        <v>447</v>
      </c>
      <c r="C55" s="21" t="s">
        <v>448</v>
      </c>
      <c r="D55" s="21" t="s">
        <v>441</v>
      </c>
      <c r="E55" s="21" t="s">
        <v>442</v>
      </c>
      <c r="F55" s="21">
        <v>1</v>
      </c>
      <c r="G55" s="21" t="s">
        <v>443</v>
      </c>
      <c r="H55" s="21" t="s">
        <v>322</v>
      </c>
      <c r="I55" s="21" t="s">
        <v>444</v>
      </c>
      <c r="J55" s="21" t="s">
        <v>445</v>
      </c>
      <c r="K55" s="21" t="s">
        <v>446</v>
      </c>
      <c r="L55" s="28" t="s">
        <v>106</v>
      </c>
      <c r="M55" s="28" t="s">
        <v>309</v>
      </c>
      <c r="N55" s="24"/>
      <c r="O55" s="24">
        <v>10053</v>
      </c>
      <c r="P55" s="25">
        <v>12.04</v>
      </c>
      <c r="Q55" s="26">
        <v>32000</v>
      </c>
      <c r="R55" s="149">
        <v>0</v>
      </c>
      <c r="S55" s="26">
        <f t="shared" si="0"/>
        <v>32000</v>
      </c>
      <c r="U55" s="38" t="s">
        <v>3343</v>
      </c>
    </row>
    <row r="56" spans="1:21" s="5" customFormat="1" ht="16.5" x14ac:dyDescent="0.3">
      <c r="A56" s="21" t="s">
        <v>375</v>
      </c>
      <c r="B56" s="21" t="s">
        <v>449</v>
      </c>
      <c r="C56" s="21" t="s">
        <v>450</v>
      </c>
      <c r="D56" s="21" t="s">
        <v>451</v>
      </c>
      <c r="E56" s="21" t="s">
        <v>452</v>
      </c>
      <c r="F56" s="21">
        <v>1</v>
      </c>
      <c r="G56" s="21" t="s">
        <v>453</v>
      </c>
      <c r="H56" s="21" t="s">
        <v>297</v>
      </c>
      <c r="I56" s="21" t="s">
        <v>126</v>
      </c>
      <c r="J56" s="21" t="s">
        <v>451</v>
      </c>
      <c r="K56" s="21" t="s">
        <v>452</v>
      </c>
      <c r="L56" s="28" t="s">
        <v>106</v>
      </c>
      <c r="M56" s="28" t="s">
        <v>309</v>
      </c>
      <c r="N56" s="24"/>
      <c r="O56" s="24">
        <v>10054</v>
      </c>
      <c r="P56" s="25">
        <v>12.04</v>
      </c>
      <c r="Q56" s="26">
        <v>16000</v>
      </c>
      <c r="R56" s="148">
        <v>2600</v>
      </c>
      <c r="S56" s="26">
        <f t="shared" si="0"/>
        <v>18600</v>
      </c>
      <c r="U56" s="38" t="s">
        <v>3343</v>
      </c>
    </row>
    <row r="57" spans="1:21" s="5" customFormat="1" ht="16.5" x14ac:dyDescent="0.3">
      <c r="A57" s="21" t="s">
        <v>454</v>
      </c>
      <c r="B57" s="21" t="s">
        <v>455</v>
      </c>
      <c r="C57" s="21" t="s">
        <v>456</v>
      </c>
      <c r="D57" s="21" t="s">
        <v>457</v>
      </c>
      <c r="E57" s="21" t="s">
        <v>458</v>
      </c>
      <c r="F57" s="150">
        <v>2</v>
      </c>
      <c r="G57" s="21" t="s">
        <v>459</v>
      </c>
      <c r="H57" s="21" t="s">
        <v>322</v>
      </c>
      <c r="I57" s="21" t="s">
        <v>126</v>
      </c>
      <c r="J57" s="21" t="s">
        <v>457</v>
      </c>
      <c r="K57" s="21" t="s">
        <v>458</v>
      </c>
      <c r="L57" s="28" t="s">
        <v>106</v>
      </c>
      <c r="M57" s="28" t="s">
        <v>309</v>
      </c>
      <c r="N57" s="24"/>
      <c r="O57" s="24">
        <v>10055</v>
      </c>
      <c r="P57" s="25">
        <v>12.04</v>
      </c>
      <c r="Q57" s="26">
        <v>32000</v>
      </c>
      <c r="R57" s="26">
        <v>5600</v>
      </c>
      <c r="S57" s="26">
        <f t="shared" si="0"/>
        <v>69600</v>
      </c>
      <c r="U57" s="38" t="s">
        <v>3343</v>
      </c>
    </row>
    <row r="58" spans="1:21" s="5" customFormat="1" ht="16.5" x14ac:dyDescent="0.3">
      <c r="A58" s="21" t="s">
        <v>460</v>
      </c>
      <c r="B58" s="21" t="s">
        <v>461</v>
      </c>
      <c r="C58" s="21" t="s">
        <v>462</v>
      </c>
      <c r="D58" s="21" t="s">
        <v>463</v>
      </c>
      <c r="E58" s="21" t="s">
        <v>464</v>
      </c>
      <c r="F58" s="21">
        <v>1</v>
      </c>
      <c r="G58" s="21" t="s">
        <v>465</v>
      </c>
      <c r="H58" s="21" t="s">
        <v>322</v>
      </c>
      <c r="I58" s="21" t="s">
        <v>126</v>
      </c>
      <c r="J58" s="21" t="s">
        <v>463</v>
      </c>
      <c r="K58" s="21" t="s">
        <v>464</v>
      </c>
      <c r="L58" s="28" t="s">
        <v>106</v>
      </c>
      <c r="M58" s="28" t="s">
        <v>309</v>
      </c>
      <c r="N58" s="24"/>
      <c r="O58" s="24">
        <v>10056</v>
      </c>
      <c r="P58" s="25">
        <v>12.04</v>
      </c>
      <c r="Q58" s="26">
        <v>32000</v>
      </c>
      <c r="R58" s="148">
        <v>2800</v>
      </c>
      <c r="S58" s="26">
        <f t="shared" si="0"/>
        <v>34800</v>
      </c>
      <c r="U58" s="38" t="s">
        <v>3343</v>
      </c>
    </row>
    <row r="59" spans="1:21" s="5" customFormat="1" ht="16.5" x14ac:dyDescent="0.3">
      <c r="A59" s="21" t="s">
        <v>466</v>
      </c>
      <c r="B59" s="21" t="s">
        <v>467</v>
      </c>
      <c r="C59" s="21" t="s">
        <v>468</v>
      </c>
      <c r="D59" s="21" t="s">
        <v>469</v>
      </c>
      <c r="E59" s="21" t="s">
        <v>470</v>
      </c>
      <c r="F59" s="21">
        <v>1</v>
      </c>
      <c r="G59" s="21" t="s">
        <v>471</v>
      </c>
      <c r="H59" s="21" t="s">
        <v>297</v>
      </c>
      <c r="I59" s="21" t="s">
        <v>126</v>
      </c>
      <c r="J59" s="21" t="s">
        <v>469</v>
      </c>
      <c r="K59" s="21" t="s">
        <v>470</v>
      </c>
      <c r="L59" s="28" t="s">
        <v>106</v>
      </c>
      <c r="M59" s="28" t="s">
        <v>309</v>
      </c>
      <c r="N59" s="24"/>
      <c r="O59" s="24">
        <v>10057</v>
      </c>
      <c r="P59" s="25">
        <v>12.04</v>
      </c>
      <c r="Q59" s="26">
        <v>16000</v>
      </c>
      <c r="R59" s="148">
        <v>2600</v>
      </c>
      <c r="S59" s="26">
        <f t="shared" si="0"/>
        <v>18600</v>
      </c>
      <c r="U59" s="38" t="s">
        <v>3343</v>
      </c>
    </row>
    <row r="60" spans="1:21" s="5" customFormat="1" ht="16.5" x14ac:dyDescent="0.3">
      <c r="A60" s="21" t="s">
        <v>472</v>
      </c>
      <c r="B60" s="21" t="s">
        <v>473</v>
      </c>
      <c r="C60" s="21" t="s">
        <v>474</v>
      </c>
      <c r="D60" s="21" t="s">
        <v>475</v>
      </c>
      <c r="E60" s="21" t="s">
        <v>476</v>
      </c>
      <c r="F60" s="21">
        <v>1</v>
      </c>
      <c r="G60" s="21" t="s">
        <v>477</v>
      </c>
      <c r="H60" s="21" t="s">
        <v>297</v>
      </c>
      <c r="I60" s="21" t="s">
        <v>478</v>
      </c>
      <c r="J60" s="21" t="s">
        <v>475</v>
      </c>
      <c r="K60" s="21" t="s">
        <v>476</v>
      </c>
      <c r="L60" s="28" t="s">
        <v>106</v>
      </c>
      <c r="M60" s="28" t="s">
        <v>309</v>
      </c>
      <c r="N60" s="24"/>
      <c r="O60" s="24">
        <v>10058</v>
      </c>
      <c r="P60" s="25">
        <v>12.04</v>
      </c>
      <c r="Q60" s="26">
        <v>16000</v>
      </c>
      <c r="R60" s="148">
        <v>2600</v>
      </c>
      <c r="S60" s="26">
        <f t="shared" si="0"/>
        <v>18600</v>
      </c>
      <c r="U60" s="38" t="s">
        <v>3343</v>
      </c>
    </row>
    <row r="61" spans="1:21" s="5" customFormat="1" ht="16.5" x14ac:dyDescent="0.3">
      <c r="A61" s="21" t="s">
        <v>479</v>
      </c>
      <c r="B61" s="21" t="s">
        <v>480</v>
      </c>
      <c r="C61" s="21" t="s">
        <v>481</v>
      </c>
      <c r="D61" s="21" t="s">
        <v>482</v>
      </c>
      <c r="E61" s="21" t="s">
        <v>483</v>
      </c>
      <c r="F61" s="21">
        <v>1</v>
      </c>
      <c r="G61" s="21" t="s">
        <v>484</v>
      </c>
      <c r="H61" s="21" t="s">
        <v>322</v>
      </c>
      <c r="I61" s="21" t="s">
        <v>485</v>
      </c>
      <c r="J61" s="21" t="s">
        <v>482</v>
      </c>
      <c r="K61" s="21" t="s">
        <v>483</v>
      </c>
      <c r="L61" s="28" t="s">
        <v>106</v>
      </c>
      <c r="M61" s="28" t="s">
        <v>309</v>
      </c>
      <c r="N61" s="24"/>
      <c r="O61" s="24">
        <v>10059</v>
      </c>
      <c r="P61" s="25">
        <v>12.04</v>
      </c>
      <c r="Q61" s="26">
        <v>32000</v>
      </c>
      <c r="R61" s="148">
        <v>2800</v>
      </c>
      <c r="S61" s="26">
        <f t="shared" si="0"/>
        <v>34800</v>
      </c>
      <c r="U61" s="38" t="s">
        <v>3343</v>
      </c>
    </row>
    <row r="62" spans="1:21" s="5" customFormat="1" ht="16.5" x14ac:dyDescent="0.3">
      <c r="A62" s="21" t="s">
        <v>486</v>
      </c>
      <c r="B62" s="21" t="s">
        <v>487</v>
      </c>
      <c r="C62" s="21" t="s">
        <v>488</v>
      </c>
      <c r="D62" s="21" t="s">
        <v>489</v>
      </c>
      <c r="E62" s="21" t="s">
        <v>490</v>
      </c>
      <c r="F62" s="21">
        <v>1</v>
      </c>
      <c r="G62" s="21" t="s">
        <v>491</v>
      </c>
      <c r="H62" s="21" t="s">
        <v>185</v>
      </c>
      <c r="I62" s="21" t="s">
        <v>492</v>
      </c>
      <c r="J62" s="21" t="s">
        <v>489</v>
      </c>
      <c r="K62" s="21" t="s">
        <v>490</v>
      </c>
      <c r="L62" s="28" t="s">
        <v>106</v>
      </c>
      <c r="M62" s="28" t="s">
        <v>309</v>
      </c>
      <c r="N62" s="24"/>
      <c r="O62" s="24">
        <v>10060</v>
      </c>
      <c r="P62" s="25">
        <v>12.04</v>
      </c>
      <c r="Q62" s="26">
        <v>16000</v>
      </c>
      <c r="R62" s="148">
        <v>2600</v>
      </c>
      <c r="S62" s="26">
        <f t="shared" si="0"/>
        <v>18600</v>
      </c>
      <c r="U62" s="38" t="s">
        <v>3343</v>
      </c>
    </row>
    <row r="63" spans="1:21" s="5" customFormat="1" ht="16.5" x14ac:dyDescent="0.3">
      <c r="A63" s="21" t="s">
        <v>339</v>
      </c>
      <c r="B63" s="21" t="s">
        <v>493</v>
      </c>
      <c r="C63" s="21" t="s">
        <v>494</v>
      </c>
      <c r="D63" s="21" t="s">
        <v>495</v>
      </c>
      <c r="E63" s="21" t="s">
        <v>496</v>
      </c>
      <c r="F63" s="21">
        <v>1</v>
      </c>
      <c r="G63" s="21" t="s">
        <v>497</v>
      </c>
      <c r="H63" s="21" t="s">
        <v>155</v>
      </c>
      <c r="I63" s="21" t="s">
        <v>126</v>
      </c>
      <c r="J63" s="21" t="s">
        <v>495</v>
      </c>
      <c r="K63" s="21" t="s">
        <v>496</v>
      </c>
      <c r="L63" s="28" t="s">
        <v>106</v>
      </c>
      <c r="M63" s="28" t="s">
        <v>309</v>
      </c>
      <c r="N63" s="24"/>
      <c r="O63" s="24">
        <v>10061</v>
      </c>
      <c r="P63" s="25">
        <v>12.04</v>
      </c>
      <c r="Q63" s="26">
        <v>6000</v>
      </c>
      <c r="R63" s="148">
        <v>2600</v>
      </c>
      <c r="S63" s="26">
        <f t="shared" si="0"/>
        <v>8600</v>
      </c>
      <c r="U63" s="38" t="s">
        <v>3343</v>
      </c>
    </row>
    <row r="64" spans="1:21" s="5" customFormat="1" ht="16.5" x14ac:dyDescent="0.3">
      <c r="A64" s="21" t="s">
        <v>498</v>
      </c>
      <c r="B64" s="21" t="s">
        <v>499</v>
      </c>
      <c r="C64" s="21" t="s">
        <v>500</v>
      </c>
      <c r="D64" s="21" t="s">
        <v>501</v>
      </c>
      <c r="E64" s="21" t="s">
        <v>502</v>
      </c>
      <c r="F64" s="21">
        <v>1</v>
      </c>
      <c r="G64" s="21" t="s">
        <v>503</v>
      </c>
      <c r="H64" s="21" t="s">
        <v>322</v>
      </c>
      <c r="I64" s="21" t="s">
        <v>126</v>
      </c>
      <c r="J64" s="21" t="s">
        <v>501</v>
      </c>
      <c r="K64" s="21" t="s">
        <v>502</v>
      </c>
      <c r="L64" s="28" t="s">
        <v>106</v>
      </c>
      <c r="M64" s="28" t="s">
        <v>309</v>
      </c>
      <c r="N64" s="24"/>
      <c r="O64" s="24">
        <v>10062</v>
      </c>
      <c r="P64" s="25">
        <v>12.04</v>
      </c>
      <c r="Q64" s="26">
        <v>32000</v>
      </c>
      <c r="R64" s="148">
        <v>2800</v>
      </c>
      <c r="S64" s="26">
        <f t="shared" si="0"/>
        <v>34800</v>
      </c>
      <c r="U64" s="38" t="s">
        <v>3343</v>
      </c>
    </row>
    <row r="65" spans="1:21" s="5" customFormat="1" ht="16.5" x14ac:dyDescent="0.3">
      <c r="A65" s="21" t="s">
        <v>460</v>
      </c>
      <c r="B65" s="21" t="s">
        <v>504</v>
      </c>
      <c r="C65" s="21" t="s">
        <v>505</v>
      </c>
      <c r="D65" s="21" t="s">
        <v>506</v>
      </c>
      <c r="E65" s="21" t="s">
        <v>507</v>
      </c>
      <c r="F65" s="21">
        <v>1</v>
      </c>
      <c r="G65" s="21" t="s">
        <v>508</v>
      </c>
      <c r="H65" s="21" t="s">
        <v>258</v>
      </c>
      <c r="I65" s="21" t="s">
        <v>509</v>
      </c>
      <c r="J65" s="21" t="s">
        <v>506</v>
      </c>
      <c r="K65" s="21" t="s">
        <v>507</v>
      </c>
      <c r="L65" s="28" t="s">
        <v>106</v>
      </c>
      <c r="M65" s="28" t="s">
        <v>309</v>
      </c>
      <c r="N65" s="24"/>
      <c r="O65" s="24">
        <v>10063</v>
      </c>
      <c r="P65" s="25">
        <v>12.04</v>
      </c>
      <c r="Q65" s="26">
        <v>32000</v>
      </c>
      <c r="R65" s="148">
        <v>2800</v>
      </c>
      <c r="S65" s="26">
        <f t="shared" si="0"/>
        <v>34800</v>
      </c>
      <c r="U65" s="38" t="s">
        <v>3343</v>
      </c>
    </row>
    <row r="66" spans="1:21" s="5" customFormat="1" ht="16.5" x14ac:dyDescent="0.3">
      <c r="A66" s="21" t="s">
        <v>324</v>
      </c>
      <c r="B66" s="21" t="s">
        <v>510</v>
      </c>
      <c r="C66" s="21" t="s">
        <v>511</v>
      </c>
      <c r="D66" s="21" t="s">
        <v>512</v>
      </c>
      <c r="E66" s="21" t="s">
        <v>513</v>
      </c>
      <c r="F66" s="21">
        <v>1</v>
      </c>
      <c r="G66" s="21" t="s">
        <v>514</v>
      </c>
      <c r="H66" s="21" t="s">
        <v>322</v>
      </c>
      <c r="I66" s="21" t="s">
        <v>126</v>
      </c>
      <c r="J66" s="21" t="s">
        <v>512</v>
      </c>
      <c r="K66" s="21" t="s">
        <v>513</v>
      </c>
      <c r="L66" s="28" t="s">
        <v>106</v>
      </c>
      <c r="M66" s="28" t="s">
        <v>309</v>
      </c>
      <c r="N66" s="24"/>
      <c r="O66" s="24">
        <v>10064</v>
      </c>
      <c r="P66" s="25">
        <v>12.04</v>
      </c>
      <c r="Q66" s="26">
        <v>32000</v>
      </c>
      <c r="R66" s="148">
        <v>2800</v>
      </c>
      <c r="S66" s="26">
        <f t="shared" si="0"/>
        <v>34800</v>
      </c>
      <c r="U66" s="38" t="s">
        <v>3343</v>
      </c>
    </row>
    <row r="67" spans="1:21" s="5" customFormat="1" ht="16.5" x14ac:dyDescent="0.3">
      <c r="A67" s="21" t="s">
        <v>515</v>
      </c>
      <c r="B67" s="21" t="s">
        <v>516</v>
      </c>
      <c r="C67" s="21" t="s">
        <v>517</v>
      </c>
      <c r="D67" s="21" t="s">
        <v>518</v>
      </c>
      <c r="E67" s="21" t="s">
        <v>519</v>
      </c>
      <c r="F67" s="21">
        <v>1</v>
      </c>
      <c r="G67" s="21" t="s">
        <v>520</v>
      </c>
      <c r="H67" s="21" t="s">
        <v>258</v>
      </c>
      <c r="I67" s="21" t="s">
        <v>521</v>
      </c>
      <c r="J67" s="21" t="s">
        <v>518</v>
      </c>
      <c r="K67" s="21" t="s">
        <v>519</v>
      </c>
      <c r="L67" s="28" t="s">
        <v>106</v>
      </c>
      <c r="M67" s="28" t="s">
        <v>309</v>
      </c>
      <c r="N67" s="24"/>
      <c r="O67" s="24">
        <v>10065</v>
      </c>
      <c r="P67" s="25">
        <v>12.04</v>
      </c>
      <c r="Q67" s="26">
        <v>32000</v>
      </c>
      <c r="R67" s="148">
        <v>2800</v>
      </c>
      <c r="S67" s="26">
        <f t="shared" si="0"/>
        <v>34800</v>
      </c>
      <c r="U67" s="38" t="s">
        <v>3343</v>
      </c>
    </row>
    <row r="68" spans="1:21" s="5" customFormat="1" ht="16.5" x14ac:dyDescent="0.3">
      <c r="A68" s="21" t="s">
        <v>498</v>
      </c>
      <c r="B68" s="21" t="s">
        <v>522</v>
      </c>
      <c r="C68" s="21" t="s">
        <v>523</v>
      </c>
      <c r="D68" s="21" t="s">
        <v>524</v>
      </c>
      <c r="E68" s="21" t="s">
        <v>525</v>
      </c>
      <c r="F68" s="150">
        <v>2</v>
      </c>
      <c r="G68" s="21" t="s">
        <v>526</v>
      </c>
      <c r="H68" s="21" t="s">
        <v>322</v>
      </c>
      <c r="I68" s="21" t="s">
        <v>126</v>
      </c>
      <c r="J68" s="21" t="s">
        <v>524</v>
      </c>
      <c r="K68" s="21" t="s">
        <v>525</v>
      </c>
      <c r="L68" s="28" t="s">
        <v>106</v>
      </c>
      <c r="M68" s="28" t="s">
        <v>309</v>
      </c>
      <c r="N68" s="24"/>
      <c r="O68" s="24">
        <v>10066</v>
      </c>
      <c r="P68" s="25">
        <v>12.04</v>
      </c>
      <c r="Q68" s="26">
        <v>32000</v>
      </c>
      <c r="R68" s="26">
        <v>5600</v>
      </c>
      <c r="S68" s="26">
        <f t="shared" ref="S68:S131" si="1">Q68*F68+R68</f>
        <v>69600</v>
      </c>
      <c r="U68" s="38" t="s">
        <v>3343</v>
      </c>
    </row>
    <row r="69" spans="1:21" s="5" customFormat="1" ht="16.5" x14ac:dyDescent="0.3">
      <c r="A69" s="21" t="s">
        <v>432</v>
      </c>
      <c r="B69" s="21" t="s">
        <v>527</v>
      </c>
      <c r="C69" s="21" t="s">
        <v>528</v>
      </c>
      <c r="D69" s="21" t="s">
        <v>529</v>
      </c>
      <c r="E69" s="21" t="s">
        <v>530</v>
      </c>
      <c r="F69" s="21">
        <v>1</v>
      </c>
      <c r="G69" s="21" t="s">
        <v>531</v>
      </c>
      <c r="H69" s="21" t="s">
        <v>297</v>
      </c>
      <c r="I69" s="21" t="s">
        <v>126</v>
      </c>
      <c r="J69" s="21" t="s">
        <v>529</v>
      </c>
      <c r="K69" s="21" t="s">
        <v>530</v>
      </c>
      <c r="L69" s="28" t="s">
        <v>106</v>
      </c>
      <c r="M69" s="28" t="s">
        <v>309</v>
      </c>
      <c r="N69" s="24"/>
      <c r="O69" s="24">
        <v>10067</v>
      </c>
      <c r="P69" s="25">
        <v>12.04</v>
      </c>
      <c r="Q69" s="26">
        <v>16000</v>
      </c>
      <c r="R69" s="148">
        <v>2600</v>
      </c>
      <c r="S69" s="26">
        <f t="shared" si="1"/>
        <v>18600</v>
      </c>
      <c r="U69" s="38" t="s">
        <v>3343</v>
      </c>
    </row>
    <row r="70" spans="1:21" s="5" customFormat="1" ht="16.5" x14ac:dyDescent="0.3">
      <c r="A70" s="21" t="s">
        <v>407</v>
      </c>
      <c r="B70" s="21" t="s">
        <v>532</v>
      </c>
      <c r="C70" s="21" t="s">
        <v>533</v>
      </c>
      <c r="D70" s="21" t="s">
        <v>534</v>
      </c>
      <c r="E70" s="21" t="s">
        <v>535</v>
      </c>
      <c r="F70" s="21">
        <v>1</v>
      </c>
      <c r="G70" s="21" t="s">
        <v>536</v>
      </c>
      <c r="H70" s="21" t="s">
        <v>322</v>
      </c>
      <c r="I70" s="21" t="s">
        <v>126</v>
      </c>
      <c r="J70" s="21" t="s">
        <v>534</v>
      </c>
      <c r="K70" s="21" t="s">
        <v>535</v>
      </c>
      <c r="L70" s="28" t="s">
        <v>106</v>
      </c>
      <c r="M70" s="28" t="s">
        <v>309</v>
      </c>
      <c r="N70" s="24"/>
      <c r="O70" s="24">
        <v>10068</v>
      </c>
      <c r="P70" s="25">
        <v>12.04</v>
      </c>
      <c r="Q70" s="26">
        <v>32000</v>
      </c>
      <c r="R70" s="148">
        <v>2800</v>
      </c>
      <c r="S70" s="26">
        <f t="shared" si="1"/>
        <v>34800</v>
      </c>
      <c r="U70" s="38" t="s">
        <v>3343</v>
      </c>
    </row>
    <row r="71" spans="1:21" s="5" customFormat="1" ht="16.5" x14ac:dyDescent="0.3">
      <c r="A71" s="21" t="s">
        <v>316</v>
      </c>
      <c r="B71" s="21" t="s">
        <v>537</v>
      </c>
      <c r="C71" s="21" t="s">
        <v>538</v>
      </c>
      <c r="D71" s="21" t="s">
        <v>539</v>
      </c>
      <c r="E71" s="21" t="s">
        <v>540</v>
      </c>
      <c r="F71" s="21">
        <v>1</v>
      </c>
      <c r="G71" s="21" t="s">
        <v>541</v>
      </c>
      <c r="H71" s="21" t="s">
        <v>322</v>
      </c>
      <c r="I71" s="21" t="s">
        <v>126</v>
      </c>
      <c r="J71" s="21" t="s">
        <v>542</v>
      </c>
      <c r="K71" s="21" t="s">
        <v>543</v>
      </c>
      <c r="L71" s="28" t="s">
        <v>106</v>
      </c>
      <c r="M71" s="28" t="s">
        <v>309</v>
      </c>
      <c r="N71" s="24"/>
      <c r="O71" s="24">
        <v>10069</v>
      </c>
      <c r="P71" s="25">
        <v>12.04</v>
      </c>
      <c r="Q71" s="26">
        <v>32000</v>
      </c>
      <c r="R71" s="148">
        <v>2800</v>
      </c>
      <c r="S71" s="26">
        <f t="shared" si="1"/>
        <v>34800</v>
      </c>
      <c r="U71" s="38" t="s">
        <v>3343</v>
      </c>
    </row>
    <row r="72" spans="1:21" s="5" customFormat="1" ht="16.5" x14ac:dyDescent="0.3">
      <c r="A72" s="21" t="s">
        <v>302</v>
      </c>
      <c r="B72" s="21" t="s">
        <v>544</v>
      </c>
      <c r="C72" s="21" t="s">
        <v>545</v>
      </c>
      <c r="D72" s="21" t="s">
        <v>546</v>
      </c>
      <c r="E72" s="21" t="s">
        <v>547</v>
      </c>
      <c r="F72" s="21">
        <v>1</v>
      </c>
      <c r="G72" s="21" t="s">
        <v>548</v>
      </c>
      <c r="H72" s="21" t="s">
        <v>308</v>
      </c>
      <c r="I72" s="21" t="s">
        <v>126</v>
      </c>
      <c r="J72" s="21" t="s">
        <v>546</v>
      </c>
      <c r="K72" s="21" t="s">
        <v>547</v>
      </c>
      <c r="L72" s="28" t="s">
        <v>106</v>
      </c>
      <c r="M72" s="28" t="s">
        <v>309</v>
      </c>
      <c r="N72" s="24"/>
      <c r="O72" s="24">
        <v>10070</v>
      </c>
      <c r="P72" s="25">
        <v>12.04</v>
      </c>
      <c r="Q72" s="26">
        <v>8200</v>
      </c>
      <c r="R72" s="148">
        <v>2600</v>
      </c>
      <c r="S72" s="26">
        <f t="shared" si="1"/>
        <v>10800</v>
      </c>
      <c r="U72" s="38" t="s">
        <v>3343</v>
      </c>
    </row>
    <row r="73" spans="1:21" s="5" customFormat="1" ht="16.5" x14ac:dyDescent="0.3">
      <c r="A73" s="21" t="s">
        <v>549</v>
      </c>
      <c r="B73" s="21" t="s">
        <v>550</v>
      </c>
      <c r="C73" s="21" t="s">
        <v>551</v>
      </c>
      <c r="D73" s="21" t="s">
        <v>552</v>
      </c>
      <c r="E73" s="21" t="s">
        <v>553</v>
      </c>
      <c r="F73" s="21">
        <v>1</v>
      </c>
      <c r="G73" s="21" t="s">
        <v>554</v>
      </c>
      <c r="H73" s="21" t="s">
        <v>322</v>
      </c>
      <c r="I73" s="21" t="s">
        <v>126</v>
      </c>
      <c r="J73" s="21" t="s">
        <v>555</v>
      </c>
      <c r="K73" s="21" t="s">
        <v>553</v>
      </c>
      <c r="L73" s="28" t="s">
        <v>106</v>
      </c>
      <c r="M73" s="28" t="s">
        <v>309</v>
      </c>
      <c r="N73" s="24"/>
      <c r="O73" s="24">
        <v>10071</v>
      </c>
      <c r="P73" s="25">
        <v>12.04</v>
      </c>
      <c r="Q73" s="26">
        <v>32000</v>
      </c>
      <c r="R73" s="148">
        <v>2800</v>
      </c>
      <c r="S73" s="26">
        <f t="shared" si="1"/>
        <v>34800</v>
      </c>
      <c r="U73" s="38" t="s">
        <v>3343</v>
      </c>
    </row>
    <row r="74" spans="1:21" s="5" customFormat="1" ht="16.5" x14ac:dyDescent="0.3">
      <c r="A74" s="21" t="s">
        <v>549</v>
      </c>
      <c r="B74" s="21" t="s">
        <v>556</v>
      </c>
      <c r="C74" s="21" t="s">
        <v>557</v>
      </c>
      <c r="D74" s="21" t="s">
        <v>552</v>
      </c>
      <c r="E74" s="21" t="s">
        <v>553</v>
      </c>
      <c r="F74" s="21">
        <v>1</v>
      </c>
      <c r="G74" s="21" t="s">
        <v>554</v>
      </c>
      <c r="H74" s="21" t="s">
        <v>308</v>
      </c>
      <c r="I74" s="21" t="s">
        <v>126</v>
      </c>
      <c r="J74" s="21" t="s">
        <v>555</v>
      </c>
      <c r="K74" s="21" t="s">
        <v>553</v>
      </c>
      <c r="L74" s="28" t="s">
        <v>106</v>
      </c>
      <c r="M74" s="28" t="s">
        <v>309</v>
      </c>
      <c r="N74" s="24"/>
      <c r="O74" s="24">
        <v>10072</v>
      </c>
      <c r="P74" s="25">
        <v>12.04</v>
      </c>
      <c r="Q74" s="26">
        <v>8200</v>
      </c>
      <c r="R74" s="149">
        <v>0</v>
      </c>
      <c r="S74" s="26">
        <f t="shared" si="1"/>
        <v>8200</v>
      </c>
      <c r="U74" s="38" t="s">
        <v>3343</v>
      </c>
    </row>
    <row r="75" spans="1:21" s="5" customFormat="1" ht="16.5" x14ac:dyDescent="0.3">
      <c r="A75" s="21" t="s">
        <v>558</v>
      </c>
      <c r="B75" s="21" t="s">
        <v>559</v>
      </c>
      <c r="C75" s="21" t="s">
        <v>560</v>
      </c>
      <c r="D75" s="21" t="s">
        <v>561</v>
      </c>
      <c r="E75" s="21" t="s">
        <v>562</v>
      </c>
      <c r="F75" s="21">
        <v>1</v>
      </c>
      <c r="G75" s="21" t="s">
        <v>563</v>
      </c>
      <c r="H75" s="21" t="s">
        <v>322</v>
      </c>
      <c r="I75" s="21" t="s">
        <v>564</v>
      </c>
      <c r="J75" s="21" t="s">
        <v>561</v>
      </c>
      <c r="K75" s="21" t="s">
        <v>562</v>
      </c>
      <c r="L75" s="28" t="s">
        <v>106</v>
      </c>
      <c r="M75" s="28" t="s">
        <v>309</v>
      </c>
      <c r="N75" s="24"/>
      <c r="O75" s="24">
        <v>10073</v>
      </c>
      <c r="P75" s="25">
        <v>12.04</v>
      </c>
      <c r="Q75" s="26">
        <v>32000</v>
      </c>
      <c r="R75" s="148">
        <v>2800</v>
      </c>
      <c r="S75" s="26">
        <f t="shared" si="1"/>
        <v>34800</v>
      </c>
      <c r="U75" s="38" t="s">
        <v>3343</v>
      </c>
    </row>
    <row r="76" spans="1:21" s="5" customFormat="1" ht="16.5" x14ac:dyDescent="0.3">
      <c r="A76" s="21" t="s">
        <v>558</v>
      </c>
      <c r="B76" s="21" t="s">
        <v>565</v>
      </c>
      <c r="C76" s="21" t="s">
        <v>566</v>
      </c>
      <c r="D76" s="21" t="s">
        <v>561</v>
      </c>
      <c r="E76" s="21" t="s">
        <v>562</v>
      </c>
      <c r="F76" s="21">
        <v>1</v>
      </c>
      <c r="G76" s="21" t="s">
        <v>563</v>
      </c>
      <c r="H76" s="21" t="s">
        <v>308</v>
      </c>
      <c r="I76" s="21" t="s">
        <v>564</v>
      </c>
      <c r="J76" s="21" t="s">
        <v>561</v>
      </c>
      <c r="K76" s="21" t="s">
        <v>562</v>
      </c>
      <c r="L76" s="28" t="s">
        <v>106</v>
      </c>
      <c r="M76" s="28" t="s">
        <v>309</v>
      </c>
      <c r="N76" s="24"/>
      <c r="O76" s="24">
        <v>10074</v>
      </c>
      <c r="P76" s="25">
        <v>12.04</v>
      </c>
      <c r="Q76" s="26">
        <v>8200</v>
      </c>
      <c r="R76" s="149">
        <v>0</v>
      </c>
      <c r="S76" s="26">
        <f t="shared" si="1"/>
        <v>8200</v>
      </c>
      <c r="U76" s="38" t="s">
        <v>3343</v>
      </c>
    </row>
    <row r="77" spans="1:21" s="5" customFormat="1" ht="16.5" x14ac:dyDescent="0.3">
      <c r="A77" s="21" t="s">
        <v>567</v>
      </c>
      <c r="B77" s="21" t="s">
        <v>568</v>
      </c>
      <c r="C77" s="21" t="s">
        <v>569</v>
      </c>
      <c r="D77" s="21" t="s">
        <v>570</v>
      </c>
      <c r="E77" s="21" t="s">
        <v>571</v>
      </c>
      <c r="F77" s="21">
        <v>1</v>
      </c>
      <c r="G77" s="21" t="s">
        <v>572</v>
      </c>
      <c r="H77" s="21" t="s">
        <v>308</v>
      </c>
      <c r="I77" s="21" t="s">
        <v>573</v>
      </c>
      <c r="J77" s="21" t="s">
        <v>570</v>
      </c>
      <c r="K77" s="21" t="s">
        <v>571</v>
      </c>
      <c r="L77" s="28" t="s">
        <v>106</v>
      </c>
      <c r="M77" s="28" t="s">
        <v>309</v>
      </c>
      <c r="N77" s="24"/>
      <c r="O77" s="24">
        <v>10075</v>
      </c>
      <c r="P77" s="25">
        <v>12.04</v>
      </c>
      <c r="Q77" s="26">
        <v>8200</v>
      </c>
      <c r="R77" s="148">
        <v>2600</v>
      </c>
      <c r="S77" s="26">
        <f t="shared" si="1"/>
        <v>10800</v>
      </c>
      <c r="U77" s="38" t="s">
        <v>3343</v>
      </c>
    </row>
    <row r="78" spans="1:21" s="5" customFormat="1" ht="16.5" x14ac:dyDescent="0.3">
      <c r="A78" s="21" t="s">
        <v>574</v>
      </c>
      <c r="B78" s="21" t="s">
        <v>575</v>
      </c>
      <c r="C78" s="21" t="s">
        <v>576</v>
      </c>
      <c r="D78" s="21" t="s">
        <v>577</v>
      </c>
      <c r="E78" s="21" t="s">
        <v>578</v>
      </c>
      <c r="F78" s="21">
        <v>1</v>
      </c>
      <c r="G78" s="21" t="s">
        <v>579</v>
      </c>
      <c r="H78" s="21" t="s">
        <v>297</v>
      </c>
      <c r="I78" s="21" t="s">
        <v>126</v>
      </c>
      <c r="J78" s="21" t="s">
        <v>577</v>
      </c>
      <c r="K78" s="21" t="s">
        <v>578</v>
      </c>
      <c r="L78" s="28" t="s">
        <v>106</v>
      </c>
      <c r="M78" s="28" t="s">
        <v>309</v>
      </c>
      <c r="N78" s="24"/>
      <c r="O78" s="24">
        <v>10076</v>
      </c>
      <c r="P78" s="25">
        <v>12.04</v>
      </c>
      <c r="Q78" s="26">
        <v>16000</v>
      </c>
      <c r="R78" s="148">
        <v>2600</v>
      </c>
      <c r="S78" s="26">
        <f t="shared" si="1"/>
        <v>18600</v>
      </c>
      <c r="U78" s="38" t="s">
        <v>3343</v>
      </c>
    </row>
    <row r="79" spans="1:21" s="5" customFormat="1" ht="16.5" x14ac:dyDescent="0.3">
      <c r="A79" s="21" t="s">
        <v>454</v>
      </c>
      <c r="B79" s="21" t="s">
        <v>580</v>
      </c>
      <c r="C79" s="21" t="s">
        <v>581</v>
      </c>
      <c r="D79" s="21" t="s">
        <v>582</v>
      </c>
      <c r="E79" s="21" t="s">
        <v>583</v>
      </c>
      <c r="F79" s="21">
        <v>1</v>
      </c>
      <c r="G79" s="21" t="s">
        <v>584</v>
      </c>
      <c r="H79" s="21" t="s">
        <v>330</v>
      </c>
      <c r="I79" s="21" t="s">
        <v>126</v>
      </c>
      <c r="J79" s="21" t="s">
        <v>577</v>
      </c>
      <c r="K79" s="21" t="s">
        <v>578</v>
      </c>
      <c r="L79" s="28" t="s">
        <v>106</v>
      </c>
      <c r="M79" s="28" t="s">
        <v>309</v>
      </c>
      <c r="N79" s="24"/>
      <c r="O79" s="24">
        <v>10077</v>
      </c>
      <c r="P79" s="25">
        <v>12.04</v>
      </c>
      <c r="Q79" s="26">
        <v>6400</v>
      </c>
      <c r="R79" s="148">
        <v>2600</v>
      </c>
      <c r="S79" s="26">
        <f t="shared" si="1"/>
        <v>9000</v>
      </c>
      <c r="U79" s="38" t="s">
        <v>3343</v>
      </c>
    </row>
    <row r="80" spans="1:21" s="5" customFormat="1" ht="16.5" x14ac:dyDescent="0.3">
      <c r="A80" s="21" t="s">
        <v>381</v>
      </c>
      <c r="B80" s="21" t="s">
        <v>585</v>
      </c>
      <c r="C80" s="21" t="s">
        <v>586</v>
      </c>
      <c r="D80" s="21" t="s">
        <v>587</v>
      </c>
      <c r="E80" s="21" t="s">
        <v>588</v>
      </c>
      <c r="F80" s="21">
        <v>1</v>
      </c>
      <c r="G80" s="21" t="s">
        <v>589</v>
      </c>
      <c r="H80" s="21" t="s">
        <v>297</v>
      </c>
      <c r="I80" s="21" t="s">
        <v>126</v>
      </c>
      <c r="J80" s="21" t="s">
        <v>587</v>
      </c>
      <c r="K80" s="21" t="s">
        <v>588</v>
      </c>
      <c r="L80" s="28" t="s">
        <v>106</v>
      </c>
      <c r="M80" s="28" t="s">
        <v>309</v>
      </c>
      <c r="N80" s="24"/>
      <c r="O80" s="24">
        <v>10078</v>
      </c>
      <c r="P80" s="25">
        <v>12.04</v>
      </c>
      <c r="Q80" s="26">
        <v>16000</v>
      </c>
      <c r="R80" s="148">
        <v>2800</v>
      </c>
      <c r="S80" s="26">
        <f t="shared" si="1"/>
        <v>18800</v>
      </c>
      <c r="U80" s="38" t="s">
        <v>3343</v>
      </c>
    </row>
    <row r="81" spans="1:21" s="5" customFormat="1" ht="16.5" x14ac:dyDescent="0.3">
      <c r="A81" s="21" t="s">
        <v>381</v>
      </c>
      <c r="B81" s="21" t="s">
        <v>590</v>
      </c>
      <c r="C81" s="21" t="s">
        <v>591</v>
      </c>
      <c r="D81" s="21" t="s">
        <v>587</v>
      </c>
      <c r="E81" s="21" t="s">
        <v>588</v>
      </c>
      <c r="F81" s="21">
        <v>1</v>
      </c>
      <c r="G81" s="21" t="s">
        <v>589</v>
      </c>
      <c r="H81" s="21" t="s">
        <v>353</v>
      </c>
      <c r="I81" s="21" t="s">
        <v>126</v>
      </c>
      <c r="J81" s="21" t="s">
        <v>587</v>
      </c>
      <c r="K81" s="21" t="s">
        <v>588</v>
      </c>
      <c r="L81" s="28" t="s">
        <v>106</v>
      </c>
      <c r="M81" s="28" t="s">
        <v>309</v>
      </c>
      <c r="N81" s="24"/>
      <c r="O81" s="24">
        <v>10079</v>
      </c>
      <c r="P81" s="25">
        <v>12.04</v>
      </c>
      <c r="Q81" s="26">
        <v>15000</v>
      </c>
      <c r="R81" s="149">
        <v>0</v>
      </c>
      <c r="S81" s="26">
        <f t="shared" si="1"/>
        <v>15000</v>
      </c>
      <c r="U81" s="38" t="s">
        <v>3343</v>
      </c>
    </row>
    <row r="82" spans="1:21" s="5" customFormat="1" ht="16.5" x14ac:dyDescent="0.3">
      <c r="A82" s="21" t="s">
        <v>407</v>
      </c>
      <c r="B82" s="21" t="s">
        <v>592</v>
      </c>
      <c r="C82" s="21" t="s">
        <v>593</v>
      </c>
      <c r="D82" s="21" t="s">
        <v>594</v>
      </c>
      <c r="E82" s="21" t="s">
        <v>595</v>
      </c>
      <c r="F82" s="21">
        <v>1</v>
      </c>
      <c r="G82" s="21" t="s">
        <v>596</v>
      </c>
      <c r="H82" s="21" t="s">
        <v>597</v>
      </c>
      <c r="I82" s="21" t="s">
        <v>126</v>
      </c>
      <c r="J82" s="21" t="s">
        <v>594</v>
      </c>
      <c r="K82" s="21" t="s">
        <v>595</v>
      </c>
      <c r="L82" s="28" t="s">
        <v>106</v>
      </c>
      <c r="M82" s="28" t="s">
        <v>309</v>
      </c>
      <c r="N82" s="24"/>
      <c r="O82" s="24">
        <v>10080</v>
      </c>
      <c r="P82" s="25">
        <v>12.04</v>
      </c>
      <c r="Q82" s="26">
        <v>18000</v>
      </c>
      <c r="R82" s="148">
        <v>2600</v>
      </c>
      <c r="S82" s="26">
        <f t="shared" si="1"/>
        <v>20600</v>
      </c>
      <c r="U82" s="38" t="s">
        <v>3343</v>
      </c>
    </row>
    <row r="83" spans="1:21" s="5" customFormat="1" ht="16.5" x14ac:dyDescent="0.3">
      <c r="A83" s="21" t="s">
        <v>598</v>
      </c>
      <c r="B83" s="21" t="s">
        <v>599</v>
      </c>
      <c r="C83" s="21" t="s">
        <v>600</v>
      </c>
      <c r="D83" s="21" t="s">
        <v>601</v>
      </c>
      <c r="E83" s="21" t="s">
        <v>602</v>
      </c>
      <c r="F83" s="150">
        <v>2</v>
      </c>
      <c r="G83" s="21" t="s">
        <v>603</v>
      </c>
      <c r="H83" s="21" t="s">
        <v>155</v>
      </c>
      <c r="I83" s="21" t="s">
        <v>126</v>
      </c>
      <c r="J83" s="21" t="s">
        <v>601</v>
      </c>
      <c r="K83" s="21" t="s">
        <v>602</v>
      </c>
      <c r="L83" s="28" t="s">
        <v>106</v>
      </c>
      <c r="M83" s="28" t="s">
        <v>309</v>
      </c>
      <c r="N83" s="24"/>
      <c r="O83" s="24">
        <v>10081</v>
      </c>
      <c r="P83" s="25">
        <v>12.04</v>
      </c>
      <c r="Q83" s="26">
        <v>6000</v>
      </c>
      <c r="R83" s="148">
        <v>2600</v>
      </c>
      <c r="S83" s="26">
        <f t="shared" si="1"/>
        <v>14600</v>
      </c>
      <c r="U83" s="38" t="s">
        <v>3343</v>
      </c>
    </row>
    <row r="84" spans="1:21" s="5" customFormat="1" ht="16.5" x14ac:dyDescent="0.3">
      <c r="A84" s="21" t="s">
        <v>407</v>
      </c>
      <c r="B84" s="21" t="s">
        <v>604</v>
      </c>
      <c r="C84" s="21" t="s">
        <v>605</v>
      </c>
      <c r="D84" s="21" t="s">
        <v>606</v>
      </c>
      <c r="E84" s="21" t="s">
        <v>607</v>
      </c>
      <c r="F84" s="21">
        <v>1</v>
      </c>
      <c r="G84" s="21" t="s">
        <v>608</v>
      </c>
      <c r="H84" s="21" t="s">
        <v>322</v>
      </c>
      <c r="I84" s="21" t="s">
        <v>609</v>
      </c>
      <c r="J84" s="21" t="s">
        <v>610</v>
      </c>
      <c r="K84" s="21" t="s">
        <v>611</v>
      </c>
      <c r="L84" s="28" t="s">
        <v>106</v>
      </c>
      <c r="M84" s="28" t="s">
        <v>309</v>
      </c>
      <c r="N84" s="24"/>
      <c r="O84" s="24">
        <v>10082</v>
      </c>
      <c r="P84" s="25">
        <v>12.04</v>
      </c>
      <c r="Q84" s="26">
        <v>32000</v>
      </c>
      <c r="R84" s="148">
        <v>2800</v>
      </c>
      <c r="S84" s="26">
        <f t="shared" si="1"/>
        <v>34800</v>
      </c>
      <c r="U84" s="38" t="s">
        <v>3343</v>
      </c>
    </row>
    <row r="85" spans="1:21" s="5" customFormat="1" ht="16.5" x14ac:dyDescent="0.3">
      <c r="A85" s="21" t="s">
        <v>407</v>
      </c>
      <c r="B85" s="21" t="s">
        <v>612</v>
      </c>
      <c r="C85" s="21" t="s">
        <v>613</v>
      </c>
      <c r="D85" s="21" t="s">
        <v>614</v>
      </c>
      <c r="E85" s="21" t="s">
        <v>615</v>
      </c>
      <c r="F85" s="21">
        <v>1</v>
      </c>
      <c r="G85" s="21" t="s">
        <v>616</v>
      </c>
      <c r="H85" s="21" t="s">
        <v>297</v>
      </c>
      <c r="I85" s="21" t="s">
        <v>617</v>
      </c>
      <c r="J85" s="21" t="s">
        <v>614</v>
      </c>
      <c r="K85" s="21" t="s">
        <v>615</v>
      </c>
      <c r="L85" s="28" t="s">
        <v>106</v>
      </c>
      <c r="M85" s="28" t="s">
        <v>309</v>
      </c>
      <c r="N85" s="24"/>
      <c r="O85" s="24">
        <v>10083</v>
      </c>
      <c r="P85" s="25">
        <v>12.04</v>
      </c>
      <c r="Q85" s="26">
        <v>16000</v>
      </c>
      <c r="R85" s="148">
        <v>2600</v>
      </c>
      <c r="S85" s="26">
        <f t="shared" si="1"/>
        <v>18600</v>
      </c>
      <c r="U85" s="38" t="s">
        <v>3343</v>
      </c>
    </row>
    <row r="86" spans="1:21" s="5" customFormat="1" ht="16.5" x14ac:dyDescent="0.3">
      <c r="A86" s="21" t="s">
        <v>618</v>
      </c>
      <c r="B86" s="21" t="s">
        <v>619</v>
      </c>
      <c r="C86" s="21" t="s">
        <v>620</v>
      </c>
      <c r="D86" s="21" t="s">
        <v>621</v>
      </c>
      <c r="E86" s="21" t="s">
        <v>622</v>
      </c>
      <c r="F86" s="21">
        <v>1</v>
      </c>
      <c r="G86" s="21" t="s">
        <v>623</v>
      </c>
      <c r="H86" s="21" t="s">
        <v>297</v>
      </c>
      <c r="I86" s="21" t="s">
        <v>126</v>
      </c>
      <c r="J86" s="21" t="s">
        <v>621</v>
      </c>
      <c r="K86" s="21" t="s">
        <v>622</v>
      </c>
      <c r="L86" s="28" t="s">
        <v>106</v>
      </c>
      <c r="M86" s="28" t="s">
        <v>309</v>
      </c>
      <c r="N86" s="24"/>
      <c r="O86" s="24">
        <v>10084</v>
      </c>
      <c r="P86" s="25">
        <v>12.04</v>
      </c>
      <c r="Q86" s="26">
        <v>16000</v>
      </c>
      <c r="R86" s="148">
        <v>2600</v>
      </c>
      <c r="S86" s="26">
        <f t="shared" si="1"/>
        <v>18600</v>
      </c>
      <c r="U86" s="38" t="s">
        <v>3343</v>
      </c>
    </row>
    <row r="87" spans="1:21" s="5" customFormat="1" ht="16.5" x14ac:dyDescent="0.3">
      <c r="A87" s="21" t="s">
        <v>407</v>
      </c>
      <c r="B87" s="21" t="s">
        <v>624</v>
      </c>
      <c r="C87" s="21" t="s">
        <v>625</v>
      </c>
      <c r="D87" s="21" t="s">
        <v>626</v>
      </c>
      <c r="E87" s="21" t="s">
        <v>627</v>
      </c>
      <c r="F87" s="21">
        <v>1</v>
      </c>
      <c r="G87" s="21" t="s">
        <v>628</v>
      </c>
      <c r="H87" s="21" t="s">
        <v>373</v>
      </c>
      <c r="I87" s="21" t="s">
        <v>126</v>
      </c>
      <c r="J87" s="21" t="s">
        <v>629</v>
      </c>
      <c r="K87" s="21" t="s">
        <v>627</v>
      </c>
      <c r="L87" s="28" t="s">
        <v>106</v>
      </c>
      <c r="M87" s="28" t="s">
        <v>309</v>
      </c>
      <c r="N87" s="24"/>
      <c r="O87" s="24">
        <v>10085</v>
      </c>
      <c r="P87" s="25">
        <v>12.04</v>
      </c>
      <c r="Q87" s="26">
        <v>14500</v>
      </c>
      <c r="R87" s="148">
        <v>2600</v>
      </c>
      <c r="S87" s="26">
        <f t="shared" si="1"/>
        <v>17100</v>
      </c>
      <c r="U87" s="38" t="s">
        <v>3343</v>
      </c>
    </row>
    <row r="88" spans="1:21" s="5" customFormat="1" ht="16.5" x14ac:dyDescent="0.3">
      <c r="A88" s="21" t="s">
        <v>630</v>
      </c>
      <c r="B88" s="21" t="s">
        <v>631</v>
      </c>
      <c r="C88" s="21" t="s">
        <v>632</v>
      </c>
      <c r="D88" s="21" t="s">
        <v>633</v>
      </c>
      <c r="E88" s="21" t="s">
        <v>634</v>
      </c>
      <c r="F88" s="150">
        <v>5</v>
      </c>
      <c r="G88" s="21" t="s">
        <v>635</v>
      </c>
      <c r="H88" s="21" t="s">
        <v>322</v>
      </c>
      <c r="I88" s="21" t="s">
        <v>126</v>
      </c>
      <c r="J88" s="21" t="s">
        <v>633</v>
      </c>
      <c r="K88" s="21" t="s">
        <v>634</v>
      </c>
      <c r="L88" s="28" t="s">
        <v>106</v>
      </c>
      <c r="M88" s="28" t="s">
        <v>309</v>
      </c>
      <c r="N88" s="24"/>
      <c r="O88" s="24">
        <v>10086</v>
      </c>
      <c r="P88" s="25">
        <v>12.04</v>
      </c>
      <c r="Q88" s="26">
        <v>32000</v>
      </c>
      <c r="R88" s="26">
        <v>14000</v>
      </c>
      <c r="S88" s="26">
        <f t="shared" si="1"/>
        <v>174000</v>
      </c>
      <c r="U88" s="38" t="s">
        <v>3343</v>
      </c>
    </row>
    <row r="89" spans="1:21" s="5" customFormat="1" ht="16.5" x14ac:dyDescent="0.3">
      <c r="A89" s="21" t="s">
        <v>361</v>
      </c>
      <c r="B89" s="21" t="s">
        <v>636</v>
      </c>
      <c r="C89" s="21" t="s">
        <v>637</v>
      </c>
      <c r="D89" s="21" t="s">
        <v>638</v>
      </c>
      <c r="E89" s="21" t="s">
        <v>639</v>
      </c>
      <c r="F89" s="150">
        <v>2</v>
      </c>
      <c r="G89" s="21" t="s">
        <v>640</v>
      </c>
      <c r="H89" s="21" t="s">
        <v>322</v>
      </c>
      <c r="I89" s="21" t="s">
        <v>126</v>
      </c>
      <c r="J89" s="21" t="s">
        <v>638</v>
      </c>
      <c r="K89" s="21" t="s">
        <v>639</v>
      </c>
      <c r="L89" s="28" t="s">
        <v>106</v>
      </c>
      <c r="M89" s="28" t="s">
        <v>309</v>
      </c>
      <c r="N89" s="24"/>
      <c r="O89" s="24">
        <v>10087</v>
      </c>
      <c r="P89" s="25">
        <v>12.04</v>
      </c>
      <c r="Q89" s="26">
        <v>32000</v>
      </c>
      <c r="R89" s="26">
        <v>5600</v>
      </c>
      <c r="S89" s="26">
        <f t="shared" si="1"/>
        <v>69600</v>
      </c>
      <c r="U89" s="38" t="s">
        <v>3343</v>
      </c>
    </row>
    <row r="90" spans="1:21" s="5" customFormat="1" ht="16.5" x14ac:dyDescent="0.3">
      <c r="A90" s="21" t="s">
        <v>361</v>
      </c>
      <c r="B90" s="21" t="s">
        <v>641</v>
      </c>
      <c r="C90" s="21" t="s">
        <v>642</v>
      </c>
      <c r="D90" s="21" t="s">
        <v>638</v>
      </c>
      <c r="E90" s="21" t="s">
        <v>639</v>
      </c>
      <c r="F90" s="21">
        <v>1</v>
      </c>
      <c r="G90" s="21" t="s">
        <v>640</v>
      </c>
      <c r="H90" s="21" t="s">
        <v>258</v>
      </c>
      <c r="I90" s="21" t="s">
        <v>126</v>
      </c>
      <c r="J90" s="21" t="s">
        <v>638</v>
      </c>
      <c r="K90" s="21" t="s">
        <v>639</v>
      </c>
      <c r="L90" s="28" t="s">
        <v>106</v>
      </c>
      <c r="M90" s="28" t="s">
        <v>309</v>
      </c>
      <c r="N90" s="24"/>
      <c r="O90" s="24">
        <v>10088</v>
      </c>
      <c r="P90" s="25">
        <v>12.04</v>
      </c>
      <c r="Q90" s="26">
        <v>32000</v>
      </c>
      <c r="R90" s="26">
        <v>2800</v>
      </c>
      <c r="S90" s="26">
        <f t="shared" si="1"/>
        <v>34800</v>
      </c>
      <c r="U90" s="38" t="s">
        <v>3343</v>
      </c>
    </row>
    <row r="91" spans="1:21" s="5" customFormat="1" ht="16.5" x14ac:dyDescent="0.3">
      <c r="A91" s="21" t="s">
        <v>454</v>
      </c>
      <c r="B91" s="21" t="s">
        <v>643</v>
      </c>
      <c r="C91" s="21" t="s">
        <v>644</v>
      </c>
      <c r="D91" s="21" t="s">
        <v>645</v>
      </c>
      <c r="E91" s="21" t="s">
        <v>646</v>
      </c>
      <c r="F91" s="21">
        <v>1</v>
      </c>
      <c r="G91" s="21" t="s">
        <v>647</v>
      </c>
      <c r="H91" s="21" t="s">
        <v>597</v>
      </c>
      <c r="I91" s="21" t="s">
        <v>126</v>
      </c>
      <c r="J91" s="21" t="s">
        <v>645</v>
      </c>
      <c r="K91" s="21" t="s">
        <v>646</v>
      </c>
      <c r="L91" s="28" t="s">
        <v>106</v>
      </c>
      <c r="M91" s="28" t="s">
        <v>309</v>
      </c>
      <c r="N91" s="24"/>
      <c r="O91" s="24">
        <v>10089</v>
      </c>
      <c r="P91" s="25">
        <v>12.04</v>
      </c>
      <c r="Q91" s="26">
        <v>18000</v>
      </c>
      <c r="R91" s="148">
        <v>2600</v>
      </c>
      <c r="S91" s="26">
        <f t="shared" si="1"/>
        <v>20600</v>
      </c>
      <c r="U91" s="38" t="s">
        <v>3343</v>
      </c>
    </row>
    <row r="92" spans="1:21" s="5" customFormat="1" ht="16.5" x14ac:dyDescent="0.3">
      <c r="A92" s="21" t="s">
        <v>648</v>
      </c>
      <c r="B92" s="21" t="s">
        <v>649</v>
      </c>
      <c r="C92" s="21" t="s">
        <v>650</v>
      </c>
      <c r="D92" s="21" t="s">
        <v>651</v>
      </c>
      <c r="E92" s="21" t="s">
        <v>652</v>
      </c>
      <c r="F92" s="21">
        <v>1</v>
      </c>
      <c r="G92" s="21" t="s">
        <v>653</v>
      </c>
      <c r="H92" s="21" t="s">
        <v>322</v>
      </c>
      <c r="I92" s="21" t="s">
        <v>654</v>
      </c>
      <c r="J92" s="21" t="s">
        <v>651</v>
      </c>
      <c r="K92" s="21" t="s">
        <v>655</v>
      </c>
      <c r="L92" s="28" t="s">
        <v>106</v>
      </c>
      <c r="M92" s="28" t="s">
        <v>309</v>
      </c>
      <c r="N92" s="24"/>
      <c r="O92" s="24">
        <v>10090</v>
      </c>
      <c r="P92" s="25">
        <v>12.04</v>
      </c>
      <c r="Q92" s="26">
        <v>32000</v>
      </c>
      <c r="R92" s="148">
        <v>2800</v>
      </c>
      <c r="S92" s="26">
        <f t="shared" si="1"/>
        <v>34800</v>
      </c>
      <c r="U92" s="38" t="s">
        <v>3343</v>
      </c>
    </row>
    <row r="93" spans="1:21" s="5" customFormat="1" ht="16.5" x14ac:dyDescent="0.3">
      <c r="A93" s="21" t="s">
        <v>375</v>
      </c>
      <c r="B93" s="21" t="s">
        <v>656</v>
      </c>
      <c r="C93" s="21" t="s">
        <v>657</v>
      </c>
      <c r="D93" s="21" t="s">
        <v>658</v>
      </c>
      <c r="E93" s="21" t="s">
        <v>659</v>
      </c>
      <c r="F93" s="21">
        <v>1</v>
      </c>
      <c r="G93" s="21" t="s">
        <v>660</v>
      </c>
      <c r="H93" s="21" t="s">
        <v>322</v>
      </c>
      <c r="I93" s="21" t="s">
        <v>126</v>
      </c>
      <c r="J93" s="21" t="s">
        <v>658</v>
      </c>
      <c r="K93" s="21" t="s">
        <v>659</v>
      </c>
      <c r="L93" s="28" t="s">
        <v>106</v>
      </c>
      <c r="M93" s="28" t="s">
        <v>309</v>
      </c>
      <c r="N93" s="24"/>
      <c r="O93" s="24">
        <v>10091</v>
      </c>
      <c r="P93" s="25">
        <v>12.04</v>
      </c>
      <c r="Q93" s="26">
        <v>32000</v>
      </c>
      <c r="R93" s="148">
        <v>2800</v>
      </c>
      <c r="S93" s="26">
        <f t="shared" si="1"/>
        <v>34800</v>
      </c>
      <c r="U93" s="38" t="s">
        <v>3343</v>
      </c>
    </row>
    <row r="94" spans="1:21" s="5" customFormat="1" ht="16.5" x14ac:dyDescent="0.3">
      <c r="A94" s="21" t="s">
        <v>648</v>
      </c>
      <c r="B94" s="21" t="s">
        <v>661</v>
      </c>
      <c r="C94" s="21" t="s">
        <v>662</v>
      </c>
      <c r="D94" s="21" t="s">
        <v>663</v>
      </c>
      <c r="E94" s="21" t="s">
        <v>664</v>
      </c>
      <c r="F94" s="21">
        <v>1</v>
      </c>
      <c r="G94" s="21" t="s">
        <v>665</v>
      </c>
      <c r="H94" s="21" t="s">
        <v>666</v>
      </c>
      <c r="I94" s="21" t="s">
        <v>126</v>
      </c>
      <c r="J94" s="21" t="s">
        <v>663</v>
      </c>
      <c r="K94" s="21" t="s">
        <v>664</v>
      </c>
      <c r="L94" s="28" t="s">
        <v>106</v>
      </c>
      <c r="M94" s="28" t="s">
        <v>309</v>
      </c>
      <c r="N94" s="24"/>
      <c r="O94" s="24">
        <v>10092</v>
      </c>
      <c r="P94" s="25">
        <v>12.04</v>
      </c>
      <c r="Q94" s="26">
        <v>5800</v>
      </c>
      <c r="R94" s="148">
        <v>2600</v>
      </c>
      <c r="S94" s="26">
        <f t="shared" si="1"/>
        <v>8400</v>
      </c>
      <c r="U94" s="38" t="s">
        <v>3343</v>
      </c>
    </row>
    <row r="95" spans="1:21" s="5" customFormat="1" ht="16.5" x14ac:dyDescent="0.3">
      <c r="A95" s="21" t="s">
        <v>648</v>
      </c>
      <c r="B95" s="21" t="s">
        <v>667</v>
      </c>
      <c r="C95" s="21" t="s">
        <v>668</v>
      </c>
      <c r="D95" s="21" t="s">
        <v>669</v>
      </c>
      <c r="E95" s="21" t="s">
        <v>670</v>
      </c>
      <c r="F95" s="21">
        <v>1</v>
      </c>
      <c r="G95" s="21" t="s">
        <v>671</v>
      </c>
      <c r="H95" s="21" t="s">
        <v>185</v>
      </c>
      <c r="I95" s="21" t="s">
        <v>672</v>
      </c>
      <c r="J95" s="21" t="s">
        <v>669</v>
      </c>
      <c r="K95" s="21" t="s">
        <v>670</v>
      </c>
      <c r="L95" s="28" t="s">
        <v>106</v>
      </c>
      <c r="M95" s="28" t="s">
        <v>309</v>
      </c>
      <c r="N95" s="24"/>
      <c r="O95" s="24">
        <v>10093</v>
      </c>
      <c r="P95" s="25">
        <v>12.04</v>
      </c>
      <c r="Q95" s="26">
        <v>16000</v>
      </c>
      <c r="R95" s="148">
        <v>2600</v>
      </c>
      <c r="S95" s="26">
        <f t="shared" si="1"/>
        <v>18600</v>
      </c>
      <c r="U95" s="38" t="s">
        <v>3343</v>
      </c>
    </row>
    <row r="96" spans="1:21" s="5" customFormat="1" ht="16.5" x14ac:dyDescent="0.3">
      <c r="A96" s="21" t="s">
        <v>673</v>
      </c>
      <c r="B96" s="21" t="s">
        <v>674</v>
      </c>
      <c r="C96" s="21" t="s">
        <v>675</v>
      </c>
      <c r="D96" s="21" t="s">
        <v>676</v>
      </c>
      <c r="E96" s="21" t="s">
        <v>677</v>
      </c>
      <c r="F96" s="150">
        <v>2</v>
      </c>
      <c r="G96" s="21" t="s">
        <v>678</v>
      </c>
      <c r="H96" s="21" t="s">
        <v>185</v>
      </c>
      <c r="I96" s="21" t="s">
        <v>126</v>
      </c>
      <c r="J96" s="21" t="s">
        <v>676</v>
      </c>
      <c r="K96" s="21" t="s">
        <v>677</v>
      </c>
      <c r="L96" s="28" t="s">
        <v>106</v>
      </c>
      <c r="M96" s="28" t="s">
        <v>309</v>
      </c>
      <c r="N96" s="24"/>
      <c r="O96" s="24">
        <v>10094</v>
      </c>
      <c r="P96" s="25">
        <v>12.04</v>
      </c>
      <c r="Q96" s="26">
        <v>16000</v>
      </c>
      <c r="R96" s="26">
        <v>5200</v>
      </c>
      <c r="S96" s="26">
        <f t="shared" si="1"/>
        <v>37200</v>
      </c>
      <c r="U96" s="38" t="s">
        <v>3343</v>
      </c>
    </row>
    <row r="97" spans="1:21" s="5" customFormat="1" ht="16.5" x14ac:dyDescent="0.3">
      <c r="A97" s="21" t="s">
        <v>679</v>
      </c>
      <c r="B97" s="21" t="s">
        <v>680</v>
      </c>
      <c r="C97" s="21" t="s">
        <v>681</v>
      </c>
      <c r="D97" s="21" t="s">
        <v>682</v>
      </c>
      <c r="E97" s="21" t="s">
        <v>683</v>
      </c>
      <c r="F97" s="21">
        <v>1</v>
      </c>
      <c r="G97" s="21" t="s">
        <v>684</v>
      </c>
      <c r="H97" s="21" t="s">
        <v>322</v>
      </c>
      <c r="I97" s="21" t="s">
        <v>126</v>
      </c>
      <c r="J97" s="21" t="s">
        <v>682</v>
      </c>
      <c r="K97" s="21" t="s">
        <v>683</v>
      </c>
      <c r="L97" s="28" t="s">
        <v>106</v>
      </c>
      <c r="M97" s="28" t="s">
        <v>309</v>
      </c>
      <c r="N97" s="24"/>
      <c r="O97" s="24">
        <v>10095</v>
      </c>
      <c r="P97" s="25">
        <v>12.04</v>
      </c>
      <c r="Q97" s="26">
        <v>32000</v>
      </c>
      <c r="R97" s="26">
        <v>2800</v>
      </c>
      <c r="S97" s="26">
        <f t="shared" si="1"/>
        <v>34800</v>
      </c>
      <c r="U97" s="38" t="s">
        <v>3343</v>
      </c>
    </row>
    <row r="98" spans="1:21" s="5" customFormat="1" ht="16.5" x14ac:dyDescent="0.3">
      <c r="A98" s="21" t="s">
        <v>679</v>
      </c>
      <c r="B98" s="21" t="s">
        <v>685</v>
      </c>
      <c r="C98" s="21" t="s">
        <v>686</v>
      </c>
      <c r="D98" s="21" t="s">
        <v>682</v>
      </c>
      <c r="E98" s="21" t="s">
        <v>683</v>
      </c>
      <c r="F98" s="21">
        <v>1</v>
      </c>
      <c r="G98" s="21" t="s">
        <v>684</v>
      </c>
      <c r="H98" s="21" t="s">
        <v>687</v>
      </c>
      <c r="I98" s="21" t="s">
        <v>126</v>
      </c>
      <c r="J98" s="21" t="s">
        <v>682</v>
      </c>
      <c r="K98" s="21" t="s">
        <v>683</v>
      </c>
      <c r="L98" s="28" t="s">
        <v>106</v>
      </c>
      <c r="M98" s="28" t="s">
        <v>309</v>
      </c>
      <c r="N98" s="24"/>
      <c r="O98" s="24">
        <v>10096</v>
      </c>
      <c r="P98" s="25">
        <v>12.04</v>
      </c>
      <c r="Q98" s="26">
        <v>20500</v>
      </c>
      <c r="R98" s="26">
        <v>0</v>
      </c>
      <c r="S98" s="26">
        <f t="shared" si="1"/>
        <v>20500</v>
      </c>
      <c r="U98" s="38" t="s">
        <v>3343</v>
      </c>
    </row>
    <row r="99" spans="1:21" s="5" customFormat="1" ht="16.5" x14ac:dyDescent="0.3">
      <c r="A99" s="21" t="s">
        <v>688</v>
      </c>
      <c r="B99" s="21" t="s">
        <v>689</v>
      </c>
      <c r="C99" s="21" t="s">
        <v>690</v>
      </c>
      <c r="D99" s="21" t="s">
        <v>691</v>
      </c>
      <c r="E99" s="21" t="s">
        <v>692</v>
      </c>
      <c r="F99" s="150">
        <v>3</v>
      </c>
      <c r="G99" s="21" t="s">
        <v>693</v>
      </c>
      <c r="H99" s="21" t="s">
        <v>322</v>
      </c>
      <c r="I99" s="21" t="s">
        <v>126</v>
      </c>
      <c r="J99" s="21" t="s">
        <v>691</v>
      </c>
      <c r="K99" s="21" t="s">
        <v>692</v>
      </c>
      <c r="L99" s="28" t="s">
        <v>106</v>
      </c>
      <c r="M99" s="28" t="s">
        <v>309</v>
      </c>
      <c r="N99" s="24"/>
      <c r="O99" s="24">
        <v>10097</v>
      </c>
      <c r="P99" s="25">
        <v>12.04</v>
      </c>
      <c r="Q99" s="26">
        <v>32000</v>
      </c>
      <c r="R99" s="26">
        <v>8400</v>
      </c>
      <c r="S99" s="26">
        <f t="shared" si="1"/>
        <v>104400</v>
      </c>
      <c r="U99" s="38" t="s">
        <v>3343</v>
      </c>
    </row>
    <row r="100" spans="1:21" s="5" customFormat="1" ht="16.5" x14ac:dyDescent="0.3">
      <c r="A100" s="21" t="s">
        <v>694</v>
      </c>
      <c r="B100" s="21" t="s">
        <v>695</v>
      </c>
      <c r="C100" s="21" t="s">
        <v>696</v>
      </c>
      <c r="D100" s="21" t="s">
        <v>697</v>
      </c>
      <c r="E100" s="21" t="s">
        <v>698</v>
      </c>
      <c r="F100" s="21">
        <v>1</v>
      </c>
      <c r="G100" s="21" t="s">
        <v>699</v>
      </c>
      <c r="H100" s="21" t="s">
        <v>322</v>
      </c>
      <c r="I100" s="21" t="s">
        <v>126</v>
      </c>
      <c r="J100" s="21" t="s">
        <v>697</v>
      </c>
      <c r="K100" s="21" t="s">
        <v>698</v>
      </c>
      <c r="L100" s="28" t="s">
        <v>106</v>
      </c>
      <c r="M100" s="28" t="s">
        <v>309</v>
      </c>
      <c r="N100" s="24"/>
      <c r="O100" s="24">
        <v>10098</v>
      </c>
      <c r="P100" s="25">
        <v>12.04</v>
      </c>
      <c r="Q100" s="26">
        <v>32000</v>
      </c>
      <c r="R100" s="148">
        <v>2800</v>
      </c>
      <c r="S100" s="26">
        <f t="shared" si="1"/>
        <v>34800</v>
      </c>
      <c r="U100" s="38" t="s">
        <v>3343</v>
      </c>
    </row>
    <row r="101" spans="1:21" s="5" customFormat="1" ht="16.5" x14ac:dyDescent="0.3">
      <c r="A101" s="21" t="s">
        <v>700</v>
      </c>
      <c r="B101" s="21" t="s">
        <v>701</v>
      </c>
      <c r="C101" s="21" t="s">
        <v>702</v>
      </c>
      <c r="D101" s="21" t="s">
        <v>703</v>
      </c>
      <c r="E101" s="21" t="s">
        <v>704</v>
      </c>
      <c r="F101" s="21">
        <v>1</v>
      </c>
      <c r="G101" s="21" t="s">
        <v>705</v>
      </c>
      <c r="H101" s="21" t="s">
        <v>297</v>
      </c>
      <c r="I101" s="21" t="s">
        <v>126</v>
      </c>
      <c r="J101" s="21" t="s">
        <v>703</v>
      </c>
      <c r="K101" s="21" t="s">
        <v>704</v>
      </c>
      <c r="L101" s="28" t="s">
        <v>106</v>
      </c>
      <c r="M101" s="28" t="s">
        <v>309</v>
      </c>
      <c r="N101" s="24"/>
      <c r="O101" s="24">
        <v>10099</v>
      </c>
      <c r="P101" s="25">
        <v>12.04</v>
      </c>
      <c r="Q101" s="26">
        <v>16000</v>
      </c>
      <c r="R101" s="148">
        <v>2600</v>
      </c>
      <c r="S101" s="26">
        <f t="shared" si="1"/>
        <v>18600</v>
      </c>
      <c r="U101" s="38" t="s">
        <v>3343</v>
      </c>
    </row>
    <row r="102" spans="1:21" s="5" customFormat="1" ht="16.5" x14ac:dyDescent="0.3">
      <c r="A102" s="21" t="s">
        <v>706</v>
      </c>
      <c r="B102" s="21" t="s">
        <v>707</v>
      </c>
      <c r="C102" s="21" t="s">
        <v>708</v>
      </c>
      <c r="D102" s="21" t="s">
        <v>709</v>
      </c>
      <c r="E102" s="21" t="s">
        <v>710</v>
      </c>
      <c r="F102" s="21">
        <v>1</v>
      </c>
      <c r="G102" s="21" t="s">
        <v>711</v>
      </c>
      <c r="H102" s="21" t="s">
        <v>308</v>
      </c>
      <c r="I102" s="21" t="s">
        <v>126</v>
      </c>
      <c r="J102" s="21" t="s">
        <v>709</v>
      </c>
      <c r="K102" s="21" t="s">
        <v>710</v>
      </c>
      <c r="L102" s="28" t="s">
        <v>106</v>
      </c>
      <c r="M102" s="28" t="s">
        <v>309</v>
      </c>
      <c r="N102" s="24"/>
      <c r="O102" s="24">
        <v>10100</v>
      </c>
      <c r="P102" s="25">
        <v>12.04</v>
      </c>
      <c r="Q102" s="26">
        <v>8200</v>
      </c>
      <c r="R102" s="148">
        <v>2600</v>
      </c>
      <c r="S102" s="26">
        <f t="shared" si="1"/>
        <v>10800</v>
      </c>
      <c r="U102" s="38" t="s">
        <v>3343</v>
      </c>
    </row>
    <row r="103" spans="1:21" s="5" customFormat="1" ht="16.5" x14ac:dyDescent="0.3">
      <c r="A103" s="21" t="s">
        <v>420</v>
      </c>
      <c r="B103" s="21" t="s">
        <v>712</v>
      </c>
      <c r="C103" s="21" t="s">
        <v>713</v>
      </c>
      <c r="D103" s="21" t="s">
        <v>714</v>
      </c>
      <c r="E103" s="21" t="s">
        <v>715</v>
      </c>
      <c r="F103" s="21">
        <v>1</v>
      </c>
      <c r="G103" s="21" t="s">
        <v>716</v>
      </c>
      <c r="H103" s="21" t="s">
        <v>297</v>
      </c>
      <c r="I103" s="21" t="s">
        <v>717</v>
      </c>
      <c r="J103" s="21" t="s">
        <v>714</v>
      </c>
      <c r="K103" s="21" t="s">
        <v>715</v>
      </c>
      <c r="L103" s="28" t="s">
        <v>106</v>
      </c>
      <c r="M103" s="28" t="s">
        <v>309</v>
      </c>
      <c r="N103" s="24"/>
      <c r="O103" s="24">
        <v>10101</v>
      </c>
      <c r="P103" s="25">
        <v>12.04</v>
      </c>
      <c r="Q103" s="26">
        <v>16000</v>
      </c>
      <c r="R103" s="148">
        <v>2600</v>
      </c>
      <c r="S103" s="26">
        <f t="shared" si="1"/>
        <v>18600</v>
      </c>
      <c r="U103" s="38" t="s">
        <v>3343</v>
      </c>
    </row>
    <row r="104" spans="1:21" s="5" customFormat="1" ht="16.5" x14ac:dyDescent="0.3">
      <c r="A104" s="21" t="s">
        <v>718</v>
      </c>
      <c r="B104" s="21" t="s">
        <v>719</v>
      </c>
      <c r="C104" s="21" t="s">
        <v>720</v>
      </c>
      <c r="D104" s="21" t="s">
        <v>721</v>
      </c>
      <c r="E104" s="21" t="s">
        <v>722</v>
      </c>
      <c r="F104" s="21">
        <v>1</v>
      </c>
      <c r="G104" s="21" t="s">
        <v>723</v>
      </c>
      <c r="H104" s="21" t="s">
        <v>322</v>
      </c>
      <c r="I104" s="21" t="s">
        <v>126</v>
      </c>
      <c r="J104" s="21" t="s">
        <v>721</v>
      </c>
      <c r="K104" s="21" t="s">
        <v>722</v>
      </c>
      <c r="L104" s="28" t="s">
        <v>106</v>
      </c>
      <c r="M104" s="28" t="s">
        <v>309</v>
      </c>
      <c r="N104" s="24"/>
      <c r="O104" s="24">
        <v>10102</v>
      </c>
      <c r="P104" s="25">
        <v>12.04</v>
      </c>
      <c r="Q104" s="26">
        <v>32000</v>
      </c>
      <c r="R104" s="148">
        <v>2800</v>
      </c>
      <c r="S104" s="26">
        <f t="shared" si="1"/>
        <v>34800</v>
      </c>
      <c r="U104" s="38" t="s">
        <v>3343</v>
      </c>
    </row>
    <row r="105" spans="1:21" s="5" customFormat="1" ht="16.5" x14ac:dyDescent="0.3">
      <c r="A105" s="21" t="s">
        <v>387</v>
      </c>
      <c r="B105" s="21" t="s">
        <v>724</v>
      </c>
      <c r="C105" s="21" t="s">
        <v>725</v>
      </c>
      <c r="D105" s="21" t="s">
        <v>726</v>
      </c>
      <c r="E105" s="21" t="s">
        <v>727</v>
      </c>
      <c r="F105" s="21">
        <v>1</v>
      </c>
      <c r="G105" s="21" t="s">
        <v>728</v>
      </c>
      <c r="H105" s="21" t="s">
        <v>297</v>
      </c>
      <c r="I105" s="21" t="s">
        <v>126</v>
      </c>
      <c r="J105" s="21" t="s">
        <v>726</v>
      </c>
      <c r="K105" s="21" t="s">
        <v>727</v>
      </c>
      <c r="L105" s="28" t="s">
        <v>106</v>
      </c>
      <c r="M105" s="28" t="s">
        <v>309</v>
      </c>
      <c r="N105" s="24"/>
      <c r="O105" s="24">
        <v>10103</v>
      </c>
      <c r="P105" s="25">
        <v>12.04</v>
      </c>
      <c r="Q105" s="26">
        <v>16000</v>
      </c>
      <c r="R105" s="148">
        <v>2600</v>
      </c>
      <c r="S105" s="26">
        <f t="shared" si="1"/>
        <v>18600</v>
      </c>
      <c r="U105" s="38" t="s">
        <v>3343</v>
      </c>
    </row>
    <row r="106" spans="1:21" s="5" customFormat="1" ht="16.5" x14ac:dyDescent="0.3">
      <c r="A106" s="21" t="s">
        <v>729</v>
      </c>
      <c r="B106" s="21" t="s">
        <v>730</v>
      </c>
      <c r="C106" s="21" t="s">
        <v>731</v>
      </c>
      <c r="D106" s="21" t="s">
        <v>732</v>
      </c>
      <c r="E106" s="21" t="s">
        <v>733</v>
      </c>
      <c r="F106" s="21">
        <v>1</v>
      </c>
      <c r="G106" s="21" t="s">
        <v>734</v>
      </c>
      <c r="H106" s="21" t="s">
        <v>322</v>
      </c>
      <c r="I106" s="21" t="s">
        <v>126</v>
      </c>
      <c r="J106" s="21" t="s">
        <v>732</v>
      </c>
      <c r="K106" s="21" t="s">
        <v>733</v>
      </c>
      <c r="L106" s="28" t="s">
        <v>106</v>
      </c>
      <c r="M106" s="28" t="s">
        <v>309</v>
      </c>
      <c r="N106" s="24"/>
      <c r="O106" s="24">
        <v>10104</v>
      </c>
      <c r="P106" s="25">
        <v>12.04</v>
      </c>
      <c r="Q106" s="26">
        <v>32000</v>
      </c>
      <c r="R106" s="148">
        <v>2800</v>
      </c>
      <c r="S106" s="26">
        <f t="shared" si="1"/>
        <v>34800</v>
      </c>
      <c r="U106" s="38" t="s">
        <v>3343</v>
      </c>
    </row>
    <row r="107" spans="1:21" s="5" customFormat="1" ht="16.5" x14ac:dyDescent="0.3">
      <c r="A107" s="21" t="s">
        <v>454</v>
      </c>
      <c r="B107" s="21" t="s">
        <v>735</v>
      </c>
      <c r="C107" s="21" t="s">
        <v>736</v>
      </c>
      <c r="D107" s="21" t="s">
        <v>737</v>
      </c>
      <c r="E107" s="21" t="s">
        <v>738</v>
      </c>
      <c r="F107" s="150">
        <v>2</v>
      </c>
      <c r="G107" s="21" t="s">
        <v>739</v>
      </c>
      <c r="H107" s="21" t="s">
        <v>322</v>
      </c>
      <c r="I107" s="21" t="s">
        <v>126</v>
      </c>
      <c r="J107" s="21" t="s">
        <v>737</v>
      </c>
      <c r="K107" s="21" t="s">
        <v>738</v>
      </c>
      <c r="L107" s="28" t="s">
        <v>106</v>
      </c>
      <c r="M107" s="28" t="s">
        <v>309</v>
      </c>
      <c r="N107" s="24"/>
      <c r="O107" s="24">
        <v>10105</v>
      </c>
      <c r="P107" s="25">
        <v>12.04</v>
      </c>
      <c r="Q107" s="26">
        <v>32000</v>
      </c>
      <c r="R107" s="26">
        <v>5600</v>
      </c>
      <c r="S107" s="26">
        <f t="shared" si="1"/>
        <v>69600</v>
      </c>
      <c r="U107" s="38" t="s">
        <v>3343</v>
      </c>
    </row>
    <row r="108" spans="1:21" s="5" customFormat="1" ht="16.5" x14ac:dyDescent="0.3">
      <c r="A108" s="21" t="s">
        <v>740</v>
      </c>
      <c r="B108" s="21" t="s">
        <v>741</v>
      </c>
      <c r="C108" s="21" t="s">
        <v>742</v>
      </c>
      <c r="D108" s="21" t="s">
        <v>743</v>
      </c>
      <c r="E108" s="21" t="s">
        <v>744</v>
      </c>
      <c r="F108" s="21">
        <v>1</v>
      </c>
      <c r="G108" s="21" t="s">
        <v>745</v>
      </c>
      <c r="H108" s="21" t="s">
        <v>155</v>
      </c>
      <c r="I108" s="21" t="s">
        <v>746</v>
      </c>
      <c r="J108" s="21" t="s">
        <v>743</v>
      </c>
      <c r="K108" s="21" t="s">
        <v>744</v>
      </c>
      <c r="L108" s="28" t="s">
        <v>106</v>
      </c>
      <c r="M108" s="28" t="s">
        <v>309</v>
      </c>
      <c r="N108" s="24"/>
      <c r="O108" s="24">
        <v>10106</v>
      </c>
      <c r="P108" s="25">
        <v>12.04</v>
      </c>
      <c r="Q108" s="26">
        <v>6000</v>
      </c>
      <c r="R108" s="148">
        <v>2600</v>
      </c>
      <c r="S108" s="26">
        <f t="shared" si="1"/>
        <v>8600</v>
      </c>
      <c r="U108" s="38" t="s">
        <v>3343</v>
      </c>
    </row>
    <row r="109" spans="1:21" s="5" customFormat="1" ht="16.5" x14ac:dyDescent="0.3">
      <c r="A109" s="21" t="s">
        <v>700</v>
      </c>
      <c r="B109" s="21" t="s">
        <v>747</v>
      </c>
      <c r="C109" s="21" t="s">
        <v>748</v>
      </c>
      <c r="D109" s="21" t="s">
        <v>749</v>
      </c>
      <c r="E109" s="21" t="s">
        <v>750</v>
      </c>
      <c r="F109" s="21">
        <v>1</v>
      </c>
      <c r="G109" s="21" t="s">
        <v>751</v>
      </c>
      <c r="H109" s="21" t="s">
        <v>308</v>
      </c>
      <c r="I109" s="21" t="s">
        <v>752</v>
      </c>
      <c r="J109" s="21" t="s">
        <v>749</v>
      </c>
      <c r="K109" s="21" t="s">
        <v>750</v>
      </c>
      <c r="L109" s="28" t="s">
        <v>106</v>
      </c>
      <c r="M109" s="28" t="s">
        <v>309</v>
      </c>
      <c r="N109" s="24"/>
      <c r="O109" s="24">
        <v>10107</v>
      </c>
      <c r="P109" s="25">
        <v>12.04</v>
      </c>
      <c r="Q109" s="26">
        <v>8200</v>
      </c>
      <c r="R109" s="148">
        <v>2600</v>
      </c>
      <c r="S109" s="26">
        <f t="shared" si="1"/>
        <v>10800</v>
      </c>
      <c r="U109" s="38" t="s">
        <v>3343</v>
      </c>
    </row>
    <row r="110" spans="1:21" s="5" customFormat="1" ht="16.5" x14ac:dyDescent="0.3">
      <c r="A110" s="21" t="s">
        <v>753</v>
      </c>
      <c r="B110" s="21" t="s">
        <v>754</v>
      </c>
      <c r="C110" s="21" t="s">
        <v>755</v>
      </c>
      <c r="D110" s="21" t="s">
        <v>756</v>
      </c>
      <c r="E110" s="21" t="s">
        <v>757</v>
      </c>
      <c r="F110" s="21">
        <v>1</v>
      </c>
      <c r="G110" s="21" t="s">
        <v>758</v>
      </c>
      <c r="H110" s="21" t="s">
        <v>185</v>
      </c>
      <c r="I110" s="21" t="s">
        <v>759</v>
      </c>
      <c r="J110" s="21" t="s">
        <v>760</v>
      </c>
      <c r="K110" s="21" t="s">
        <v>761</v>
      </c>
      <c r="L110" s="28" t="s">
        <v>106</v>
      </c>
      <c r="M110" s="28" t="s">
        <v>309</v>
      </c>
      <c r="N110" s="24"/>
      <c r="O110" s="24">
        <v>10108</v>
      </c>
      <c r="P110" s="25">
        <v>12.04</v>
      </c>
      <c r="Q110" s="26">
        <v>16000</v>
      </c>
      <c r="R110" s="148">
        <v>2800</v>
      </c>
      <c r="S110" s="26">
        <f t="shared" si="1"/>
        <v>18800</v>
      </c>
      <c r="U110" s="38" t="s">
        <v>3343</v>
      </c>
    </row>
    <row r="111" spans="1:21" s="5" customFormat="1" ht="16.5" x14ac:dyDescent="0.3">
      <c r="A111" s="21" t="s">
        <v>762</v>
      </c>
      <c r="B111" s="21" t="s">
        <v>763</v>
      </c>
      <c r="C111" s="21" t="s">
        <v>764</v>
      </c>
      <c r="D111" s="21" t="s">
        <v>756</v>
      </c>
      <c r="E111" s="21" t="s">
        <v>757</v>
      </c>
      <c r="F111" s="150">
        <v>2</v>
      </c>
      <c r="G111" s="21" t="s">
        <v>758</v>
      </c>
      <c r="H111" s="21" t="s">
        <v>308</v>
      </c>
      <c r="I111" s="21" t="s">
        <v>759</v>
      </c>
      <c r="J111" s="21" t="s">
        <v>760</v>
      </c>
      <c r="K111" s="21" t="s">
        <v>761</v>
      </c>
      <c r="L111" s="28" t="s">
        <v>106</v>
      </c>
      <c r="M111" s="28" t="s">
        <v>309</v>
      </c>
      <c r="N111" s="24"/>
      <c r="O111" s="24">
        <v>10109</v>
      </c>
      <c r="P111" s="25">
        <v>12.04</v>
      </c>
      <c r="Q111" s="26">
        <v>8200</v>
      </c>
      <c r="R111" s="149">
        <v>0</v>
      </c>
      <c r="S111" s="26">
        <f t="shared" si="1"/>
        <v>16400</v>
      </c>
      <c r="U111" s="38" t="s">
        <v>3343</v>
      </c>
    </row>
    <row r="112" spans="1:21" s="5" customFormat="1" ht="16.5" x14ac:dyDescent="0.3">
      <c r="A112" s="21" t="s">
        <v>765</v>
      </c>
      <c r="B112" s="21" t="s">
        <v>766</v>
      </c>
      <c r="C112" s="21" t="s">
        <v>767</v>
      </c>
      <c r="D112" s="21" t="s">
        <v>768</v>
      </c>
      <c r="E112" s="21" t="s">
        <v>769</v>
      </c>
      <c r="F112" s="21">
        <v>1</v>
      </c>
      <c r="G112" s="21" t="s">
        <v>770</v>
      </c>
      <c r="H112" s="21" t="s">
        <v>297</v>
      </c>
      <c r="I112" s="21" t="s">
        <v>771</v>
      </c>
      <c r="J112" s="21" t="s">
        <v>768</v>
      </c>
      <c r="K112" s="21" t="s">
        <v>769</v>
      </c>
      <c r="L112" s="28" t="s">
        <v>106</v>
      </c>
      <c r="M112" s="28" t="s">
        <v>309</v>
      </c>
      <c r="N112" s="24"/>
      <c r="O112" s="24">
        <v>10110</v>
      </c>
      <c r="P112" s="25">
        <v>12.04</v>
      </c>
      <c r="Q112" s="26">
        <v>16000</v>
      </c>
      <c r="R112" s="148">
        <v>2600</v>
      </c>
      <c r="S112" s="26">
        <f t="shared" si="1"/>
        <v>18600</v>
      </c>
      <c r="U112" s="38" t="s">
        <v>3343</v>
      </c>
    </row>
    <row r="113" spans="1:21" s="5" customFormat="1" ht="16.5" x14ac:dyDescent="0.3">
      <c r="A113" s="21" t="s">
        <v>515</v>
      </c>
      <c r="B113" s="21" t="s">
        <v>772</v>
      </c>
      <c r="C113" s="21" t="s">
        <v>773</v>
      </c>
      <c r="D113" s="21" t="s">
        <v>774</v>
      </c>
      <c r="E113" s="21" t="s">
        <v>775</v>
      </c>
      <c r="F113" s="21">
        <v>1</v>
      </c>
      <c r="G113" s="21" t="s">
        <v>776</v>
      </c>
      <c r="H113" s="21" t="s">
        <v>322</v>
      </c>
      <c r="I113" s="21" t="s">
        <v>126</v>
      </c>
      <c r="J113" s="21" t="s">
        <v>774</v>
      </c>
      <c r="K113" s="21" t="s">
        <v>775</v>
      </c>
      <c r="L113" s="28" t="s">
        <v>106</v>
      </c>
      <c r="M113" s="28" t="s">
        <v>309</v>
      </c>
      <c r="N113" s="24"/>
      <c r="O113" s="24">
        <v>10111</v>
      </c>
      <c r="P113" s="25">
        <v>12.04</v>
      </c>
      <c r="Q113" s="26">
        <v>32000</v>
      </c>
      <c r="R113" s="148">
        <v>2800</v>
      </c>
      <c r="S113" s="26">
        <f t="shared" si="1"/>
        <v>34800</v>
      </c>
      <c r="U113" s="38" t="s">
        <v>3343</v>
      </c>
    </row>
    <row r="114" spans="1:21" s="5" customFormat="1" ht="16.5" x14ac:dyDescent="0.3">
      <c r="A114" s="21" t="s">
        <v>777</v>
      </c>
      <c r="B114" s="21" t="s">
        <v>778</v>
      </c>
      <c r="C114" s="21" t="s">
        <v>779</v>
      </c>
      <c r="D114" s="21" t="s">
        <v>780</v>
      </c>
      <c r="E114" s="21" t="s">
        <v>781</v>
      </c>
      <c r="F114" s="21">
        <v>1</v>
      </c>
      <c r="G114" s="21" t="s">
        <v>782</v>
      </c>
      <c r="H114" s="21" t="s">
        <v>322</v>
      </c>
      <c r="I114" s="21" t="s">
        <v>126</v>
      </c>
      <c r="J114" s="21" t="s">
        <v>780</v>
      </c>
      <c r="K114" s="21" t="s">
        <v>781</v>
      </c>
      <c r="L114" s="28" t="s">
        <v>106</v>
      </c>
      <c r="M114" s="28" t="s">
        <v>309</v>
      </c>
      <c r="N114" s="24"/>
      <c r="O114" s="24">
        <v>10112</v>
      </c>
      <c r="P114" s="25">
        <v>12.04</v>
      </c>
      <c r="Q114" s="26">
        <v>32000</v>
      </c>
      <c r="R114" s="148">
        <v>2800</v>
      </c>
      <c r="S114" s="26">
        <f t="shared" si="1"/>
        <v>34800</v>
      </c>
      <c r="U114" s="38" t="s">
        <v>3343</v>
      </c>
    </row>
    <row r="115" spans="1:21" s="5" customFormat="1" ht="16.5" x14ac:dyDescent="0.3">
      <c r="A115" s="21" t="s">
        <v>783</v>
      </c>
      <c r="B115" s="21" t="s">
        <v>784</v>
      </c>
      <c r="C115" s="21" t="s">
        <v>785</v>
      </c>
      <c r="D115" s="21" t="s">
        <v>786</v>
      </c>
      <c r="E115" s="21" t="s">
        <v>787</v>
      </c>
      <c r="F115" s="21">
        <v>1</v>
      </c>
      <c r="G115" s="21" t="s">
        <v>788</v>
      </c>
      <c r="H115" s="21" t="s">
        <v>597</v>
      </c>
      <c r="I115" s="21" t="s">
        <v>126</v>
      </c>
      <c r="J115" s="21" t="s">
        <v>786</v>
      </c>
      <c r="K115" s="21" t="s">
        <v>787</v>
      </c>
      <c r="L115" s="28" t="s">
        <v>106</v>
      </c>
      <c r="M115" s="28" t="s">
        <v>309</v>
      </c>
      <c r="N115" s="24"/>
      <c r="O115" s="24">
        <v>10113</v>
      </c>
      <c r="P115" s="25">
        <v>12.04</v>
      </c>
      <c r="Q115" s="26">
        <v>18000</v>
      </c>
      <c r="R115" s="148">
        <v>2800</v>
      </c>
      <c r="S115" s="26">
        <f t="shared" si="1"/>
        <v>20800</v>
      </c>
      <c r="U115" s="38" t="s">
        <v>3343</v>
      </c>
    </row>
    <row r="116" spans="1:21" s="5" customFormat="1" ht="16.5" x14ac:dyDescent="0.3">
      <c r="A116" s="21" t="s">
        <v>783</v>
      </c>
      <c r="B116" s="21" t="s">
        <v>789</v>
      </c>
      <c r="C116" s="21" t="s">
        <v>790</v>
      </c>
      <c r="D116" s="21" t="s">
        <v>786</v>
      </c>
      <c r="E116" s="21" t="s">
        <v>787</v>
      </c>
      <c r="F116" s="21">
        <v>1</v>
      </c>
      <c r="G116" s="21" t="s">
        <v>788</v>
      </c>
      <c r="H116" s="21" t="s">
        <v>322</v>
      </c>
      <c r="I116" s="21" t="s">
        <v>126</v>
      </c>
      <c r="J116" s="21" t="s">
        <v>786</v>
      </c>
      <c r="K116" s="21" t="s">
        <v>787</v>
      </c>
      <c r="L116" s="28" t="s">
        <v>106</v>
      </c>
      <c r="M116" s="28" t="s">
        <v>309</v>
      </c>
      <c r="N116" s="24"/>
      <c r="O116" s="24">
        <v>10114</v>
      </c>
      <c r="P116" s="25">
        <v>12.04</v>
      </c>
      <c r="Q116" s="26">
        <v>32000</v>
      </c>
      <c r="R116" s="149">
        <v>0</v>
      </c>
      <c r="S116" s="26">
        <f t="shared" si="1"/>
        <v>32000</v>
      </c>
      <c r="U116" s="38" t="s">
        <v>3343</v>
      </c>
    </row>
    <row r="117" spans="1:21" s="5" customFormat="1" ht="16.5" x14ac:dyDescent="0.3">
      <c r="A117" s="21" t="s">
        <v>783</v>
      </c>
      <c r="B117" s="21" t="s">
        <v>791</v>
      </c>
      <c r="C117" s="21" t="s">
        <v>792</v>
      </c>
      <c r="D117" s="21" t="s">
        <v>793</v>
      </c>
      <c r="E117" s="21" t="s">
        <v>794</v>
      </c>
      <c r="F117" s="21">
        <v>1</v>
      </c>
      <c r="G117" s="21" t="s">
        <v>795</v>
      </c>
      <c r="H117" s="21" t="s">
        <v>258</v>
      </c>
      <c r="I117" s="21" t="s">
        <v>796</v>
      </c>
      <c r="J117" s="21" t="s">
        <v>793</v>
      </c>
      <c r="K117" s="21" t="s">
        <v>794</v>
      </c>
      <c r="L117" s="28" t="s">
        <v>106</v>
      </c>
      <c r="M117" s="28" t="s">
        <v>309</v>
      </c>
      <c r="N117" s="24"/>
      <c r="O117" s="24">
        <v>10115</v>
      </c>
      <c r="P117" s="25">
        <v>12.04</v>
      </c>
      <c r="Q117" s="26">
        <v>32000</v>
      </c>
      <c r="R117" s="148">
        <v>2800</v>
      </c>
      <c r="S117" s="26">
        <f t="shared" si="1"/>
        <v>34800</v>
      </c>
      <c r="U117" s="38" t="s">
        <v>3343</v>
      </c>
    </row>
    <row r="118" spans="1:21" s="5" customFormat="1" ht="16.5" x14ac:dyDescent="0.3">
      <c r="A118" s="21" t="s">
        <v>316</v>
      </c>
      <c r="B118" s="21" t="s">
        <v>797</v>
      </c>
      <c r="C118" s="21" t="s">
        <v>798</v>
      </c>
      <c r="D118" s="21" t="s">
        <v>799</v>
      </c>
      <c r="E118" s="21" t="s">
        <v>800</v>
      </c>
      <c r="F118" s="21">
        <v>1</v>
      </c>
      <c r="G118" s="21" t="s">
        <v>801</v>
      </c>
      <c r="H118" s="21" t="s">
        <v>597</v>
      </c>
      <c r="I118" s="21" t="s">
        <v>126</v>
      </c>
      <c r="J118" s="21" t="s">
        <v>799</v>
      </c>
      <c r="K118" s="21" t="s">
        <v>800</v>
      </c>
      <c r="L118" s="28" t="s">
        <v>106</v>
      </c>
      <c r="M118" s="28" t="s">
        <v>309</v>
      </c>
      <c r="N118" s="24"/>
      <c r="O118" s="24">
        <v>10116</v>
      </c>
      <c r="P118" s="25">
        <v>12.04</v>
      </c>
      <c r="Q118" s="26">
        <v>18000</v>
      </c>
      <c r="R118" s="148">
        <v>2600</v>
      </c>
      <c r="S118" s="26">
        <f t="shared" si="1"/>
        <v>20600</v>
      </c>
      <c r="U118" s="38" t="s">
        <v>3343</v>
      </c>
    </row>
    <row r="119" spans="1:21" s="5" customFormat="1" ht="16.5" x14ac:dyDescent="0.3">
      <c r="A119" s="21" t="s">
        <v>765</v>
      </c>
      <c r="B119" s="21" t="s">
        <v>802</v>
      </c>
      <c r="C119" s="21" t="s">
        <v>803</v>
      </c>
      <c r="D119" s="21" t="s">
        <v>804</v>
      </c>
      <c r="E119" s="21" t="s">
        <v>805</v>
      </c>
      <c r="F119" s="21">
        <v>1</v>
      </c>
      <c r="G119" s="21" t="s">
        <v>806</v>
      </c>
      <c r="H119" s="21" t="s">
        <v>297</v>
      </c>
      <c r="I119" s="21" t="s">
        <v>126</v>
      </c>
      <c r="J119" s="21" t="s">
        <v>804</v>
      </c>
      <c r="K119" s="21" t="s">
        <v>805</v>
      </c>
      <c r="L119" s="28" t="s">
        <v>106</v>
      </c>
      <c r="M119" s="28" t="s">
        <v>309</v>
      </c>
      <c r="N119" s="24"/>
      <c r="O119" s="24">
        <v>10117</v>
      </c>
      <c r="P119" s="25">
        <v>12.04</v>
      </c>
      <c r="Q119" s="26">
        <v>16000</v>
      </c>
      <c r="R119" s="148">
        <v>2600</v>
      </c>
      <c r="S119" s="26">
        <f t="shared" si="1"/>
        <v>18600</v>
      </c>
      <c r="U119" s="38" t="s">
        <v>3343</v>
      </c>
    </row>
    <row r="120" spans="1:21" s="5" customFormat="1" ht="16.5" x14ac:dyDescent="0.3">
      <c r="A120" s="21" t="s">
        <v>454</v>
      </c>
      <c r="B120" s="21" t="s">
        <v>807</v>
      </c>
      <c r="C120" s="21" t="s">
        <v>808</v>
      </c>
      <c r="D120" s="21" t="s">
        <v>809</v>
      </c>
      <c r="E120" s="21" t="s">
        <v>810</v>
      </c>
      <c r="F120" s="21">
        <v>1</v>
      </c>
      <c r="G120" s="21" t="s">
        <v>811</v>
      </c>
      <c r="H120" s="21" t="s">
        <v>597</v>
      </c>
      <c r="I120" s="21" t="s">
        <v>812</v>
      </c>
      <c r="J120" s="21" t="s">
        <v>809</v>
      </c>
      <c r="K120" s="21" t="s">
        <v>810</v>
      </c>
      <c r="L120" s="28" t="s">
        <v>106</v>
      </c>
      <c r="M120" s="28" t="s">
        <v>309</v>
      </c>
      <c r="N120" s="24"/>
      <c r="O120" s="24">
        <v>10118</v>
      </c>
      <c r="P120" s="25">
        <v>12.04</v>
      </c>
      <c r="Q120" s="26">
        <v>18000</v>
      </c>
      <c r="R120" s="148">
        <v>2600</v>
      </c>
      <c r="S120" s="26">
        <f t="shared" si="1"/>
        <v>20600</v>
      </c>
      <c r="U120" s="38" t="s">
        <v>3343</v>
      </c>
    </row>
    <row r="121" spans="1:21" s="5" customFormat="1" ht="16.5" x14ac:dyDescent="0.3">
      <c r="A121" s="21" t="s">
        <v>783</v>
      </c>
      <c r="B121" s="21" t="s">
        <v>813</v>
      </c>
      <c r="C121" s="21" t="s">
        <v>814</v>
      </c>
      <c r="D121" s="21" t="s">
        <v>815</v>
      </c>
      <c r="E121" s="21" t="s">
        <v>816</v>
      </c>
      <c r="F121" s="21">
        <v>1</v>
      </c>
      <c r="G121" s="21" t="s">
        <v>817</v>
      </c>
      <c r="H121" s="21" t="s">
        <v>687</v>
      </c>
      <c r="I121" s="21" t="s">
        <v>478</v>
      </c>
      <c r="J121" s="21" t="s">
        <v>818</v>
      </c>
      <c r="K121" s="21" t="s">
        <v>816</v>
      </c>
      <c r="L121" s="28" t="s">
        <v>106</v>
      </c>
      <c r="M121" s="28" t="s">
        <v>309</v>
      </c>
      <c r="N121" s="24"/>
      <c r="O121" s="24">
        <v>10119</v>
      </c>
      <c r="P121" s="25">
        <v>12.04</v>
      </c>
      <c r="Q121" s="26">
        <v>20500</v>
      </c>
      <c r="R121" s="148">
        <v>2600</v>
      </c>
      <c r="S121" s="26">
        <f t="shared" si="1"/>
        <v>23100</v>
      </c>
      <c r="U121" s="38" t="s">
        <v>3343</v>
      </c>
    </row>
    <row r="122" spans="1:21" s="5" customFormat="1" ht="16.5" x14ac:dyDescent="0.3">
      <c r="A122" s="21" t="s">
        <v>819</v>
      </c>
      <c r="B122" s="21" t="s">
        <v>820</v>
      </c>
      <c r="C122" s="21" t="s">
        <v>821</v>
      </c>
      <c r="D122" s="21" t="s">
        <v>822</v>
      </c>
      <c r="E122" s="21" t="s">
        <v>823</v>
      </c>
      <c r="F122" s="21">
        <v>1</v>
      </c>
      <c r="G122" s="21" t="s">
        <v>824</v>
      </c>
      <c r="H122" s="21" t="s">
        <v>155</v>
      </c>
      <c r="I122" s="21" t="s">
        <v>126</v>
      </c>
      <c r="J122" s="21" t="s">
        <v>822</v>
      </c>
      <c r="K122" s="21" t="s">
        <v>823</v>
      </c>
      <c r="L122" s="28" t="s">
        <v>106</v>
      </c>
      <c r="M122" s="28" t="s">
        <v>309</v>
      </c>
      <c r="N122" s="24"/>
      <c r="O122" s="24">
        <v>10120</v>
      </c>
      <c r="P122" s="25">
        <v>12.04</v>
      </c>
      <c r="Q122" s="26">
        <v>6000</v>
      </c>
      <c r="R122" s="148">
        <v>2600</v>
      </c>
      <c r="S122" s="26">
        <f t="shared" si="1"/>
        <v>8600</v>
      </c>
      <c r="U122" s="38" t="s">
        <v>3343</v>
      </c>
    </row>
    <row r="123" spans="1:21" s="5" customFormat="1" ht="16.5" x14ac:dyDescent="0.3">
      <c r="A123" s="21" t="s">
        <v>819</v>
      </c>
      <c r="B123" s="21" t="s">
        <v>825</v>
      </c>
      <c r="C123" s="21" t="s">
        <v>826</v>
      </c>
      <c r="D123" s="21" t="s">
        <v>822</v>
      </c>
      <c r="E123" s="21" t="s">
        <v>823</v>
      </c>
      <c r="F123" s="21">
        <v>1</v>
      </c>
      <c r="G123" s="21" t="s">
        <v>824</v>
      </c>
      <c r="H123" s="21" t="s">
        <v>308</v>
      </c>
      <c r="I123" s="21" t="s">
        <v>126</v>
      </c>
      <c r="J123" s="21" t="s">
        <v>822</v>
      </c>
      <c r="K123" s="21" t="s">
        <v>823</v>
      </c>
      <c r="L123" s="28" t="s">
        <v>106</v>
      </c>
      <c r="M123" s="28" t="s">
        <v>309</v>
      </c>
      <c r="N123" s="24"/>
      <c r="O123" s="24">
        <v>10121</v>
      </c>
      <c r="P123" s="25">
        <v>12.04</v>
      </c>
      <c r="Q123" s="26">
        <v>8200</v>
      </c>
      <c r="R123" s="149">
        <v>0</v>
      </c>
      <c r="S123" s="26">
        <f t="shared" si="1"/>
        <v>8200</v>
      </c>
      <c r="U123" s="38" t="s">
        <v>3343</v>
      </c>
    </row>
    <row r="124" spans="1:21" s="5" customFormat="1" ht="16.5" x14ac:dyDescent="0.3">
      <c r="A124" s="21" t="s">
        <v>694</v>
      </c>
      <c r="B124" s="21" t="s">
        <v>827</v>
      </c>
      <c r="C124" s="21" t="s">
        <v>828</v>
      </c>
      <c r="D124" s="21" t="s">
        <v>829</v>
      </c>
      <c r="E124" s="21" t="s">
        <v>830</v>
      </c>
      <c r="F124" s="21">
        <v>1</v>
      </c>
      <c r="G124" s="21" t="s">
        <v>831</v>
      </c>
      <c r="H124" s="21" t="s">
        <v>322</v>
      </c>
      <c r="I124" s="21" t="s">
        <v>832</v>
      </c>
      <c r="J124" s="21" t="s">
        <v>829</v>
      </c>
      <c r="K124" s="21" t="s">
        <v>830</v>
      </c>
      <c r="L124" s="28" t="s">
        <v>106</v>
      </c>
      <c r="M124" s="28" t="s">
        <v>309</v>
      </c>
      <c r="N124" s="24"/>
      <c r="O124" s="24">
        <v>10122</v>
      </c>
      <c r="P124" s="25">
        <v>12.04</v>
      </c>
      <c r="Q124" s="26">
        <v>32000</v>
      </c>
      <c r="R124" s="148">
        <v>2800</v>
      </c>
      <c r="S124" s="26">
        <f t="shared" si="1"/>
        <v>34800</v>
      </c>
      <c r="U124" s="38" t="s">
        <v>3343</v>
      </c>
    </row>
    <row r="125" spans="1:21" s="5" customFormat="1" ht="16.5" x14ac:dyDescent="0.3">
      <c r="A125" s="21" t="s">
        <v>694</v>
      </c>
      <c r="B125" s="21" t="s">
        <v>833</v>
      </c>
      <c r="C125" s="21" t="s">
        <v>834</v>
      </c>
      <c r="D125" s="21" t="s">
        <v>835</v>
      </c>
      <c r="E125" s="21" t="s">
        <v>836</v>
      </c>
      <c r="F125" s="21">
        <v>1</v>
      </c>
      <c r="G125" s="21" t="s">
        <v>837</v>
      </c>
      <c r="H125" s="21" t="s">
        <v>330</v>
      </c>
      <c r="I125" s="21" t="s">
        <v>838</v>
      </c>
      <c r="J125" s="21" t="s">
        <v>835</v>
      </c>
      <c r="K125" s="21" t="s">
        <v>836</v>
      </c>
      <c r="L125" s="28" t="s">
        <v>106</v>
      </c>
      <c r="M125" s="28" t="s">
        <v>309</v>
      </c>
      <c r="N125" s="24"/>
      <c r="O125" s="24">
        <v>10123</v>
      </c>
      <c r="P125" s="25">
        <v>12.04</v>
      </c>
      <c r="Q125" s="26">
        <v>6400</v>
      </c>
      <c r="R125" s="148">
        <v>2600</v>
      </c>
      <c r="S125" s="26">
        <f t="shared" si="1"/>
        <v>9000</v>
      </c>
      <c r="U125" s="38" t="s">
        <v>3343</v>
      </c>
    </row>
    <row r="126" spans="1:21" s="5" customFormat="1" ht="16.5" x14ac:dyDescent="0.3">
      <c r="A126" s="21" t="s">
        <v>694</v>
      </c>
      <c r="B126" s="21" t="s">
        <v>839</v>
      </c>
      <c r="C126" s="21" t="s">
        <v>840</v>
      </c>
      <c r="D126" s="21" t="s">
        <v>835</v>
      </c>
      <c r="E126" s="21" t="s">
        <v>836</v>
      </c>
      <c r="F126" s="21">
        <v>1</v>
      </c>
      <c r="G126" s="21" t="s">
        <v>837</v>
      </c>
      <c r="H126" s="21" t="s">
        <v>308</v>
      </c>
      <c r="I126" s="21" t="s">
        <v>838</v>
      </c>
      <c r="J126" s="21" t="s">
        <v>835</v>
      </c>
      <c r="K126" s="21" t="s">
        <v>836</v>
      </c>
      <c r="L126" s="28" t="s">
        <v>106</v>
      </c>
      <c r="M126" s="28" t="s">
        <v>309</v>
      </c>
      <c r="N126" s="24"/>
      <c r="O126" s="24">
        <v>10124</v>
      </c>
      <c r="P126" s="25">
        <v>12.04</v>
      </c>
      <c r="Q126" s="26">
        <v>8200</v>
      </c>
      <c r="R126" s="148"/>
      <c r="S126" s="26">
        <f t="shared" si="1"/>
        <v>8200</v>
      </c>
      <c r="U126" s="38" t="s">
        <v>3343</v>
      </c>
    </row>
    <row r="127" spans="1:21" s="5" customFormat="1" ht="16.5" x14ac:dyDescent="0.3">
      <c r="A127" s="21" t="s">
        <v>381</v>
      </c>
      <c r="B127" s="21" t="s">
        <v>841</v>
      </c>
      <c r="C127" s="21" t="s">
        <v>842</v>
      </c>
      <c r="D127" s="21" t="s">
        <v>843</v>
      </c>
      <c r="E127" s="21" t="s">
        <v>844</v>
      </c>
      <c r="F127" s="21">
        <v>1</v>
      </c>
      <c r="G127" s="21" t="s">
        <v>845</v>
      </c>
      <c r="H127" s="21" t="s">
        <v>330</v>
      </c>
      <c r="I127" s="21" t="s">
        <v>126</v>
      </c>
      <c r="J127" s="21" t="s">
        <v>843</v>
      </c>
      <c r="K127" s="21" t="s">
        <v>844</v>
      </c>
      <c r="L127" s="28" t="s">
        <v>106</v>
      </c>
      <c r="M127" s="28" t="s">
        <v>309</v>
      </c>
      <c r="N127" s="24"/>
      <c r="O127" s="24">
        <v>10125</v>
      </c>
      <c r="P127" s="25">
        <v>12.04</v>
      </c>
      <c r="Q127" s="26">
        <v>6400</v>
      </c>
      <c r="R127" s="148">
        <v>2600</v>
      </c>
      <c r="S127" s="26">
        <f t="shared" si="1"/>
        <v>9000</v>
      </c>
      <c r="U127" s="38" t="s">
        <v>3343</v>
      </c>
    </row>
    <row r="128" spans="1:21" s="5" customFormat="1" ht="16.5" x14ac:dyDescent="0.3">
      <c r="A128" s="21" t="s">
        <v>846</v>
      </c>
      <c r="B128" s="21" t="s">
        <v>847</v>
      </c>
      <c r="C128" s="21" t="s">
        <v>848</v>
      </c>
      <c r="D128" s="21" t="s">
        <v>849</v>
      </c>
      <c r="E128" s="21" t="s">
        <v>850</v>
      </c>
      <c r="F128" s="21">
        <v>1</v>
      </c>
      <c r="G128" s="21" t="s">
        <v>851</v>
      </c>
      <c r="H128" s="21" t="s">
        <v>322</v>
      </c>
      <c r="I128" s="21" t="s">
        <v>126</v>
      </c>
      <c r="J128" s="21" t="s">
        <v>849</v>
      </c>
      <c r="K128" s="21" t="s">
        <v>850</v>
      </c>
      <c r="L128" s="28" t="s">
        <v>106</v>
      </c>
      <c r="M128" s="28" t="s">
        <v>309</v>
      </c>
      <c r="N128" s="24"/>
      <c r="O128" s="24">
        <v>10126</v>
      </c>
      <c r="P128" s="25">
        <v>12.04</v>
      </c>
      <c r="Q128" s="26">
        <v>32000</v>
      </c>
      <c r="R128" s="148">
        <v>2800</v>
      </c>
      <c r="S128" s="26">
        <f t="shared" si="1"/>
        <v>34800</v>
      </c>
      <c r="U128" s="38" t="s">
        <v>3343</v>
      </c>
    </row>
    <row r="129" spans="1:21" s="5" customFormat="1" ht="16.5" x14ac:dyDescent="0.3">
      <c r="A129" s="21" t="s">
        <v>852</v>
      </c>
      <c r="B129" s="21" t="s">
        <v>853</v>
      </c>
      <c r="C129" s="21" t="s">
        <v>854</v>
      </c>
      <c r="D129" s="21" t="s">
        <v>849</v>
      </c>
      <c r="E129" s="21" t="s">
        <v>850</v>
      </c>
      <c r="F129" s="150">
        <v>3</v>
      </c>
      <c r="G129" s="21" t="s">
        <v>855</v>
      </c>
      <c r="H129" s="21" t="s">
        <v>322</v>
      </c>
      <c r="I129" s="21" t="s">
        <v>126</v>
      </c>
      <c r="J129" s="21" t="s">
        <v>849</v>
      </c>
      <c r="K129" s="21" t="s">
        <v>850</v>
      </c>
      <c r="L129" s="28" t="s">
        <v>106</v>
      </c>
      <c r="M129" s="28" t="s">
        <v>309</v>
      </c>
      <c r="N129" s="24"/>
      <c r="O129" s="24">
        <v>10127</v>
      </c>
      <c r="P129" s="25">
        <v>12.04</v>
      </c>
      <c r="Q129" s="26">
        <v>32000</v>
      </c>
      <c r="R129" s="26">
        <v>8400</v>
      </c>
      <c r="S129" s="26">
        <f t="shared" si="1"/>
        <v>104400</v>
      </c>
      <c r="U129" s="38" t="s">
        <v>3343</v>
      </c>
    </row>
    <row r="130" spans="1:21" s="5" customFormat="1" ht="16.5" x14ac:dyDescent="0.3">
      <c r="A130" s="21" t="s">
        <v>846</v>
      </c>
      <c r="B130" s="21" t="s">
        <v>856</v>
      </c>
      <c r="C130" s="21" t="s">
        <v>857</v>
      </c>
      <c r="D130" s="21" t="s">
        <v>849</v>
      </c>
      <c r="E130" s="21" t="s">
        <v>850</v>
      </c>
      <c r="F130" s="21">
        <v>1</v>
      </c>
      <c r="G130" s="21" t="s">
        <v>851</v>
      </c>
      <c r="H130" s="21" t="s">
        <v>308</v>
      </c>
      <c r="I130" s="21" t="s">
        <v>126</v>
      </c>
      <c r="J130" s="21" t="s">
        <v>849</v>
      </c>
      <c r="K130" s="21" t="s">
        <v>850</v>
      </c>
      <c r="L130" s="28" t="s">
        <v>106</v>
      </c>
      <c r="M130" s="28" t="s">
        <v>309</v>
      </c>
      <c r="N130" s="24"/>
      <c r="O130" s="24">
        <v>10128</v>
      </c>
      <c r="P130" s="25">
        <v>12.04</v>
      </c>
      <c r="Q130" s="26">
        <v>8200</v>
      </c>
      <c r="R130" s="26">
        <v>0</v>
      </c>
      <c r="S130" s="26">
        <f t="shared" si="1"/>
        <v>8200</v>
      </c>
      <c r="U130" s="38" t="s">
        <v>3343</v>
      </c>
    </row>
    <row r="131" spans="1:21" s="5" customFormat="1" ht="16.5" x14ac:dyDescent="0.3">
      <c r="A131" s="21" t="s">
        <v>354</v>
      </c>
      <c r="B131" s="21" t="s">
        <v>858</v>
      </c>
      <c r="C131" s="21" t="s">
        <v>859</v>
      </c>
      <c r="D131" s="21" t="s">
        <v>860</v>
      </c>
      <c r="E131" s="21" t="s">
        <v>861</v>
      </c>
      <c r="F131" s="21">
        <v>1</v>
      </c>
      <c r="G131" s="21" t="s">
        <v>862</v>
      </c>
      <c r="H131" s="21" t="s">
        <v>155</v>
      </c>
      <c r="I131" s="21" t="s">
        <v>863</v>
      </c>
      <c r="J131" s="21" t="s">
        <v>860</v>
      </c>
      <c r="K131" s="21" t="s">
        <v>861</v>
      </c>
      <c r="L131" s="28" t="s">
        <v>106</v>
      </c>
      <c r="M131" s="28" t="s">
        <v>309</v>
      </c>
      <c r="N131" s="24"/>
      <c r="O131" s="24">
        <v>10129</v>
      </c>
      <c r="P131" s="25">
        <v>12.04</v>
      </c>
      <c r="Q131" s="26">
        <v>6000</v>
      </c>
      <c r="R131" s="148">
        <v>2600</v>
      </c>
      <c r="S131" s="26">
        <f t="shared" si="1"/>
        <v>8600</v>
      </c>
      <c r="U131" s="38" t="s">
        <v>3343</v>
      </c>
    </row>
    <row r="132" spans="1:21" s="5" customFormat="1" ht="16.5" x14ac:dyDescent="0.3">
      <c r="A132" s="21" t="s">
        <v>700</v>
      </c>
      <c r="B132" s="21" t="s">
        <v>864</v>
      </c>
      <c r="C132" s="21" t="s">
        <v>865</v>
      </c>
      <c r="D132" s="21" t="s">
        <v>866</v>
      </c>
      <c r="E132" s="21" t="s">
        <v>867</v>
      </c>
      <c r="F132" s="21">
        <v>1</v>
      </c>
      <c r="G132" s="21" t="s">
        <v>868</v>
      </c>
      <c r="H132" s="21" t="s">
        <v>297</v>
      </c>
      <c r="I132" s="21" t="s">
        <v>126</v>
      </c>
      <c r="J132" s="21" t="s">
        <v>866</v>
      </c>
      <c r="K132" s="21" t="s">
        <v>867</v>
      </c>
      <c r="L132" s="28" t="s">
        <v>106</v>
      </c>
      <c r="M132" s="28" t="s">
        <v>309</v>
      </c>
      <c r="N132" s="24"/>
      <c r="O132" s="24">
        <v>10130</v>
      </c>
      <c r="P132" s="25">
        <v>12.04</v>
      </c>
      <c r="Q132" s="26">
        <v>16000</v>
      </c>
      <c r="R132" s="148">
        <v>2600</v>
      </c>
      <c r="S132" s="26">
        <f t="shared" ref="S132:S195" si="2">Q132*F132+R132</f>
        <v>18600</v>
      </c>
      <c r="U132" s="38" t="s">
        <v>3343</v>
      </c>
    </row>
    <row r="133" spans="1:21" s="5" customFormat="1" ht="16.5" x14ac:dyDescent="0.3">
      <c r="A133" s="21" t="s">
        <v>869</v>
      </c>
      <c r="B133" s="21" t="s">
        <v>870</v>
      </c>
      <c r="C133" s="21" t="s">
        <v>871</v>
      </c>
      <c r="D133" s="21" t="s">
        <v>872</v>
      </c>
      <c r="E133" s="21" t="s">
        <v>873</v>
      </c>
      <c r="F133" s="21">
        <v>1</v>
      </c>
      <c r="G133" s="21" t="s">
        <v>874</v>
      </c>
      <c r="H133" s="21" t="s">
        <v>875</v>
      </c>
      <c r="I133" s="21" t="s">
        <v>876</v>
      </c>
      <c r="J133" s="21" t="s">
        <v>872</v>
      </c>
      <c r="K133" s="21" t="s">
        <v>873</v>
      </c>
      <c r="L133" s="28" t="s">
        <v>106</v>
      </c>
      <c r="M133" s="28" t="s">
        <v>309</v>
      </c>
      <c r="N133" s="24"/>
      <c r="O133" s="24">
        <v>10131</v>
      </c>
      <c r="P133" s="25">
        <v>12.04</v>
      </c>
      <c r="Q133" s="26">
        <v>8000</v>
      </c>
      <c r="R133" s="148">
        <v>2600</v>
      </c>
      <c r="S133" s="26">
        <f t="shared" si="2"/>
        <v>10600</v>
      </c>
      <c r="U133" s="38" t="s">
        <v>3343</v>
      </c>
    </row>
    <row r="134" spans="1:21" s="5" customFormat="1" ht="16.5" x14ac:dyDescent="0.3">
      <c r="A134" s="21" t="s">
        <v>574</v>
      </c>
      <c r="B134" s="21" t="s">
        <v>877</v>
      </c>
      <c r="C134" s="21" t="s">
        <v>878</v>
      </c>
      <c r="D134" s="21" t="s">
        <v>879</v>
      </c>
      <c r="E134" s="21" t="s">
        <v>880</v>
      </c>
      <c r="F134" s="21">
        <v>1</v>
      </c>
      <c r="G134" s="21" t="s">
        <v>881</v>
      </c>
      <c r="H134" s="21" t="s">
        <v>322</v>
      </c>
      <c r="I134" s="21" t="s">
        <v>882</v>
      </c>
      <c r="J134" s="21" t="s">
        <v>879</v>
      </c>
      <c r="K134" s="21" t="s">
        <v>880</v>
      </c>
      <c r="L134" s="28" t="s">
        <v>106</v>
      </c>
      <c r="M134" s="28" t="s">
        <v>309</v>
      </c>
      <c r="N134" s="24"/>
      <c r="O134" s="24">
        <v>10132</v>
      </c>
      <c r="P134" s="25">
        <v>12.04</v>
      </c>
      <c r="Q134" s="26">
        <v>32000</v>
      </c>
      <c r="R134" s="148">
        <v>2800</v>
      </c>
      <c r="S134" s="26">
        <f t="shared" si="2"/>
        <v>34800</v>
      </c>
      <c r="U134" s="38" t="s">
        <v>3343</v>
      </c>
    </row>
    <row r="135" spans="1:21" s="5" customFormat="1" ht="16.5" x14ac:dyDescent="0.3">
      <c r="A135" s="21" t="s">
        <v>574</v>
      </c>
      <c r="B135" s="21" t="s">
        <v>883</v>
      </c>
      <c r="C135" s="21" t="s">
        <v>884</v>
      </c>
      <c r="D135" s="21" t="s">
        <v>879</v>
      </c>
      <c r="E135" s="21" t="s">
        <v>880</v>
      </c>
      <c r="F135" s="21">
        <v>1</v>
      </c>
      <c r="G135" s="21" t="s">
        <v>881</v>
      </c>
      <c r="H135" s="21" t="s">
        <v>308</v>
      </c>
      <c r="I135" s="21" t="s">
        <v>882</v>
      </c>
      <c r="J135" s="21" t="s">
        <v>879</v>
      </c>
      <c r="K135" s="21" t="s">
        <v>880</v>
      </c>
      <c r="L135" s="28" t="s">
        <v>106</v>
      </c>
      <c r="M135" s="28" t="s">
        <v>309</v>
      </c>
      <c r="N135" s="24"/>
      <c r="O135" s="24">
        <v>10133</v>
      </c>
      <c r="P135" s="25">
        <v>12.04</v>
      </c>
      <c r="Q135" s="26">
        <v>8200</v>
      </c>
      <c r="R135" s="26">
        <v>0</v>
      </c>
      <c r="S135" s="26">
        <f t="shared" si="2"/>
        <v>8200</v>
      </c>
      <c r="U135" s="38" t="s">
        <v>3343</v>
      </c>
    </row>
    <row r="136" spans="1:21" s="5" customFormat="1" ht="16.5" x14ac:dyDescent="0.3">
      <c r="A136" s="21" t="s">
        <v>316</v>
      </c>
      <c r="B136" s="21" t="s">
        <v>885</v>
      </c>
      <c r="C136" s="21" t="s">
        <v>886</v>
      </c>
      <c r="D136" s="21" t="s">
        <v>542</v>
      </c>
      <c r="E136" s="21" t="s">
        <v>543</v>
      </c>
      <c r="F136" s="21">
        <v>1</v>
      </c>
      <c r="G136" s="21" t="s">
        <v>887</v>
      </c>
      <c r="H136" s="21" t="s">
        <v>322</v>
      </c>
      <c r="I136" s="21" t="s">
        <v>126</v>
      </c>
      <c r="J136" s="21" t="s">
        <v>542</v>
      </c>
      <c r="K136" s="21" t="s">
        <v>543</v>
      </c>
      <c r="L136" s="28" t="s">
        <v>106</v>
      </c>
      <c r="M136" s="28" t="s">
        <v>309</v>
      </c>
      <c r="N136" s="24"/>
      <c r="O136" s="24">
        <v>10134</v>
      </c>
      <c r="P136" s="25">
        <v>12.04</v>
      </c>
      <c r="Q136" s="26">
        <v>32000</v>
      </c>
      <c r="R136" s="148">
        <v>2800</v>
      </c>
      <c r="S136" s="26">
        <f t="shared" si="2"/>
        <v>34800</v>
      </c>
      <c r="U136" s="38" t="s">
        <v>3343</v>
      </c>
    </row>
    <row r="137" spans="1:21" s="5" customFormat="1" ht="16.5" x14ac:dyDescent="0.3">
      <c r="A137" s="21" t="s">
        <v>302</v>
      </c>
      <c r="B137" s="21" t="s">
        <v>888</v>
      </c>
      <c r="C137" s="21" t="s">
        <v>889</v>
      </c>
      <c r="D137" s="21" t="s">
        <v>890</v>
      </c>
      <c r="E137" s="21" t="s">
        <v>891</v>
      </c>
      <c r="F137" s="150">
        <v>2</v>
      </c>
      <c r="G137" s="21" t="s">
        <v>892</v>
      </c>
      <c r="H137" s="21" t="s">
        <v>322</v>
      </c>
      <c r="I137" s="21" t="s">
        <v>126</v>
      </c>
      <c r="J137" s="21" t="s">
        <v>890</v>
      </c>
      <c r="K137" s="21" t="s">
        <v>891</v>
      </c>
      <c r="L137" s="28" t="s">
        <v>106</v>
      </c>
      <c r="M137" s="28" t="s">
        <v>309</v>
      </c>
      <c r="N137" s="24"/>
      <c r="O137" s="24">
        <v>10135</v>
      </c>
      <c r="P137" s="25">
        <v>12.04</v>
      </c>
      <c r="Q137" s="26">
        <v>32000</v>
      </c>
      <c r="R137" s="26">
        <v>5600</v>
      </c>
      <c r="S137" s="26">
        <f t="shared" si="2"/>
        <v>69600</v>
      </c>
      <c r="U137" s="38" t="s">
        <v>3343</v>
      </c>
    </row>
    <row r="138" spans="1:21" s="5" customFormat="1" ht="16.5" x14ac:dyDescent="0.3">
      <c r="A138" s="21" t="s">
        <v>347</v>
      </c>
      <c r="B138" s="21" t="s">
        <v>893</v>
      </c>
      <c r="C138" s="21" t="s">
        <v>894</v>
      </c>
      <c r="D138" s="21" t="s">
        <v>895</v>
      </c>
      <c r="E138" s="21" t="s">
        <v>896</v>
      </c>
      <c r="F138" s="21">
        <v>1</v>
      </c>
      <c r="G138" s="21" t="s">
        <v>897</v>
      </c>
      <c r="H138" s="21" t="s">
        <v>258</v>
      </c>
      <c r="I138" s="21" t="s">
        <v>126</v>
      </c>
      <c r="J138" s="21" t="s">
        <v>895</v>
      </c>
      <c r="K138" s="21" t="s">
        <v>896</v>
      </c>
      <c r="L138" s="28" t="s">
        <v>106</v>
      </c>
      <c r="M138" s="28" t="s">
        <v>309</v>
      </c>
      <c r="N138" s="24"/>
      <c r="O138" s="24">
        <v>10136</v>
      </c>
      <c r="P138" s="25">
        <v>12.04</v>
      </c>
      <c r="Q138" s="26">
        <v>32000</v>
      </c>
      <c r="R138" s="148">
        <v>2800</v>
      </c>
      <c r="S138" s="26">
        <f t="shared" si="2"/>
        <v>34800</v>
      </c>
      <c r="U138" s="38" t="s">
        <v>3343</v>
      </c>
    </row>
    <row r="139" spans="1:21" s="5" customFormat="1" ht="16.5" x14ac:dyDescent="0.3">
      <c r="A139" s="21" t="s">
        <v>679</v>
      </c>
      <c r="B139" s="21" t="s">
        <v>898</v>
      </c>
      <c r="C139" s="21" t="s">
        <v>899</v>
      </c>
      <c r="D139" s="21" t="s">
        <v>900</v>
      </c>
      <c r="E139" s="21" t="s">
        <v>901</v>
      </c>
      <c r="F139" s="21">
        <v>1</v>
      </c>
      <c r="G139" s="21" t="s">
        <v>902</v>
      </c>
      <c r="H139" s="21" t="s">
        <v>297</v>
      </c>
      <c r="I139" s="21" t="s">
        <v>126</v>
      </c>
      <c r="J139" s="21" t="s">
        <v>900</v>
      </c>
      <c r="K139" s="21" t="s">
        <v>901</v>
      </c>
      <c r="L139" s="28" t="s">
        <v>106</v>
      </c>
      <c r="M139" s="28" t="s">
        <v>309</v>
      </c>
      <c r="N139" s="24"/>
      <c r="O139" s="24">
        <v>10137</v>
      </c>
      <c r="P139" s="25">
        <v>12.04</v>
      </c>
      <c r="Q139" s="26">
        <v>16000</v>
      </c>
      <c r="R139" s="148">
        <v>2600</v>
      </c>
      <c r="S139" s="26">
        <f t="shared" si="2"/>
        <v>18600</v>
      </c>
      <c r="U139" s="38" t="s">
        <v>3343</v>
      </c>
    </row>
    <row r="140" spans="1:21" s="5" customFormat="1" ht="16.5" x14ac:dyDescent="0.3">
      <c r="A140" s="21" t="s">
        <v>903</v>
      </c>
      <c r="B140" s="21" t="s">
        <v>904</v>
      </c>
      <c r="C140" s="21" t="s">
        <v>905</v>
      </c>
      <c r="D140" s="21" t="s">
        <v>906</v>
      </c>
      <c r="E140" s="21" t="s">
        <v>907</v>
      </c>
      <c r="F140" s="21">
        <v>1</v>
      </c>
      <c r="G140" s="21" t="s">
        <v>908</v>
      </c>
      <c r="H140" s="21" t="s">
        <v>308</v>
      </c>
      <c r="I140" s="21" t="s">
        <v>126</v>
      </c>
      <c r="J140" s="21" t="s">
        <v>906</v>
      </c>
      <c r="K140" s="21" t="s">
        <v>907</v>
      </c>
      <c r="L140" s="28" t="s">
        <v>106</v>
      </c>
      <c r="M140" s="28" t="s">
        <v>309</v>
      </c>
      <c r="N140" s="24"/>
      <c r="O140" s="24">
        <v>10138</v>
      </c>
      <c r="P140" s="25">
        <v>12.04</v>
      </c>
      <c r="Q140" s="26">
        <v>8200</v>
      </c>
      <c r="R140" s="148">
        <v>2600</v>
      </c>
      <c r="S140" s="26">
        <f t="shared" si="2"/>
        <v>10800</v>
      </c>
      <c r="U140" s="38" t="s">
        <v>3343</v>
      </c>
    </row>
    <row r="141" spans="1:21" s="5" customFormat="1" ht="16.5" x14ac:dyDescent="0.3">
      <c r="A141" s="21" t="s">
        <v>909</v>
      </c>
      <c r="B141" s="21" t="s">
        <v>910</v>
      </c>
      <c r="C141" s="21" t="s">
        <v>911</v>
      </c>
      <c r="D141" s="21" t="s">
        <v>912</v>
      </c>
      <c r="E141" s="21" t="s">
        <v>913</v>
      </c>
      <c r="F141" s="150">
        <v>2</v>
      </c>
      <c r="G141" s="21" t="s">
        <v>914</v>
      </c>
      <c r="H141" s="21" t="s">
        <v>322</v>
      </c>
      <c r="I141" s="21" t="s">
        <v>126</v>
      </c>
      <c r="J141" s="21" t="s">
        <v>912</v>
      </c>
      <c r="K141" s="21" t="s">
        <v>913</v>
      </c>
      <c r="L141" s="28" t="s">
        <v>106</v>
      </c>
      <c r="M141" s="28" t="s">
        <v>309</v>
      </c>
      <c r="N141" s="24"/>
      <c r="O141" s="24">
        <v>10139</v>
      </c>
      <c r="P141" s="25">
        <v>12.04</v>
      </c>
      <c r="Q141" s="26">
        <v>32000</v>
      </c>
      <c r="R141" s="26">
        <v>5600</v>
      </c>
      <c r="S141" s="26">
        <f t="shared" si="2"/>
        <v>69600</v>
      </c>
      <c r="U141" s="38" t="s">
        <v>3343</v>
      </c>
    </row>
    <row r="142" spans="1:21" s="5" customFormat="1" ht="16.5" x14ac:dyDescent="0.3">
      <c r="A142" s="21" t="s">
        <v>567</v>
      </c>
      <c r="B142" s="21" t="s">
        <v>915</v>
      </c>
      <c r="C142" s="21" t="s">
        <v>916</v>
      </c>
      <c r="D142" s="21" t="s">
        <v>917</v>
      </c>
      <c r="E142" s="21" t="s">
        <v>918</v>
      </c>
      <c r="F142" s="21">
        <v>1</v>
      </c>
      <c r="G142" s="21" t="s">
        <v>919</v>
      </c>
      <c r="H142" s="21" t="s">
        <v>155</v>
      </c>
      <c r="I142" s="21" t="s">
        <v>920</v>
      </c>
      <c r="J142" s="21" t="s">
        <v>917</v>
      </c>
      <c r="K142" s="21" t="s">
        <v>918</v>
      </c>
      <c r="L142" s="28" t="s">
        <v>106</v>
      </c>
      <c r="M142" s="28" t="s">
        <v>309</v>
      </c>
      <c r="N142" s="24"/>
      <c r="O142" s="24">
        <v>10140</v>
      </c>
      <c r="P142" s="25">
        <v>12.04</v>
      </c>
      <c r="Q142" s="26">
        <v>6000</v>
      </c>
      <c r="R142" s="148">
        <v>2600</v>
      </c>
      <c r="S142" s="26">
        <f t="shared" si="2"/>
        <v>8600</v>
      </c>
      <c r="U142" s="38" t="s">
        <v>3343</v>
      </c>
    </row>
    <row r="143" spans="1:21" s="5" customFormat="1" ht="16.5" x14ac:dyDescent="0.3">
      <c r="A143" s="21" t="s">
        <v>648</v>
      </c>
      <c r="B143" s="21" t="s">
        <v>921</v>
      </c>
      <c r="C143" s="21" t="s">
        <v>922</v>
      </c>
      <c r="D143" s="21" t="s">
        <v>923</v>
      </c>
      <c r="E143" s="21" t="s">
        <v>924</v>
      </c>
      <c r="F143" s="21">
        <v>1</v>
      </c>
      <c r="G143" s="21" t="s">
        <v>925</v>
      </c>
      <c r="H143" s="21" t="s">
        <v>297</v>
      </c>
      <c r="I143" s="21" t="s">
        <v>926</v>
      </c>
      <c r="J143" s="21" t="s">
        <v>923</v>
      </c>
      <c r="K143" s="21" t="s">
        <v>924</v>
      </c>
      <c r="L143" s="28" t="s">
        <v>106</v>
      </c>
      <c r="M143" s="28" t="s">
        <v>309</v>
      </c>
      <c r="N143" s="24"/>
      <c r="O143" s="24">
        <v>10141</v>
      </c>
      <c r="P143" s="25">
        <v>12.04</v>
      </c>
      <c r="Q143" s="26">
        <v>16000</v>
      </c>
      <c r="R143" s="148">
        <v>2600</v>
      </c>
      <c r="S143" s="26">
        <f t="shared" si="2"/>
        <v>18600</v>
      </c>
      <c r="U143" s="38" t="s">
        <v>3343</v>
      </c>
    </row>
    <row r="144" spans="1:21" s="5" customFormat="1" ht="16.5" x14ac:dyDescent="0.3">
      <c r="A144" s="21" t="s">
        <v>648</v>
      </c>
      <c r="B144" s="21" t="s">
        <v>927</v>
      </c>
      <c r="C144" s="21" t="s">
        <v>928</v>
      </c>
      <c r="D144" s="21" t="s">
        <v>929</v>
      </c>
      <c r="E144" s="21" t="s">
        <v>930</v>
      </c>
      <c r="F144" s="21">
        <v>1</v>
      </c>
      <c r="G144" s="21" t="s">
        <v>931</v>
      </c>
      <c r="H144" s="21" t="s">
        <v>297</v>
      </c>
      <c r="I144" s="21" t="s">
        <v>126</v>
      </c>
      <c r="J144" s="21" t="s">
        <v>929</v>
      </c>
      <c r="K144" s="21" t="s">
        <v>930</v>
      </c>
      <c r="L144" s="28" t="s">
        <v>106</v>
      </c>
      <c r="M144" s="28" t="s">
        <v>309</v>
      </c>
      <c r="N144" s="24"/>
      <c r="O144" s="24">
        <v>10142</v>
      </c>
      <c r="P144" s="25">
        <v>12.04</v>
      </c>
      <c r="Q144" s="26">
        <v>16000</v>
      </c>
      <c r="R144" s="148">
        <v>2600</v>
      </c>
      <c r="S144" s="26">
        <f t="shared" si="2"/>
        <v>18600</v>
      </c>
      <c r="U144" s="38" t="s">
        <v>3343</v>
      </c>
    </row>
    <row r="145" spans="1:21" s="5" customFormat="1" ht="16.5" x14ac:dyDescent="0.3">
      <c r="A145" s="21" t="s">
        <v>375</v>
      </c>
      <c r="B145" s="21" t="s">
        <v>932</v>
      </c>
      <c r="C145" s="21" t="s">
        <v>933</v>
      </c>
      <c r="D145" s="21" t="s">
        <v>934</v>
      </c>
      <c r="E145" s="21" t="s">
        <v>935</v>
      </c>
      <c r="F145" s="21">
        <v>1</v>
      </c>
      <c r="G145" s="21" t="s">
        <v>936</v>
      </c>
      <c r="H145" s="21" t="s">
        <v>297</v>
      </c>
      <c r="I145" s="21" t="s">
        <v>937</v>
      </c>
      <c r="J145" s="21" t="s">
        <v>934</v>
      </c>
      <c r="K145" s="21" t="s">
        <v>935</v>
      </c>
      <c r="L145" s="28" t="s">
        <v>106</v>
      </c>
      <c r="M145" s="28" t="s">
        <v>309</v>
      </c>
      <c r="N145" s="24"/>
      <c r="O145" s="24">
        <v>10143</v>
      </c>
      <c r="P145" s="25">
        <v>12.04</v>
      </c>
      <c r="Q145" s="26">
        <v>16000</v>
      </c>
      <c r="R145" s="148">
        <v>2800</v>
      </c>
      <c r="S145" s="26">
        <f t="shared" si="2"/>
        <v>18800</v>
      </c>
      <c r="U145" s="38" t="s">
        <v>3343</v>
      </c>
    </row>
    <row r="146" spans="1:21" s="5" customFormat="1" ht="16.5" x14ac:dyDescent="0.3">
      <c r="A146" s="21" t="s">
        <v>375</v>
      </c>
      <c r="B146" s="21" t="s">
        <v>938</v>
      </c>
      <c r="C146" s="21" t="s">
        <v>939</v>
      </c>
      <c r="D146" s="21" t="s">
        <v>934</v>
      </c>
      <c r="E146" s="21" t="s">
        <v>935</v>
      </c>
      <c r="F146" s="21">
        <v>1</v>
      </c>
      <c r="G146" s="21" t="s">
        <v>936</v>
      </c>
      <c r="H146" s="21" t="s">
        <v>940</v>
      </c>
      <c r="I146" s="21" t="s">
        <v>937</v>
      </c>
      <c r="J146" s="21" t="s">
        <v>934</v>
      </c>
      <c r="K146" s="21" t="s">
        <v>935</v>
      </c>
      <c r="L146" s="28" t="s">
        <v>106</v>
      </c>
      <c r="M146" s="28" t="s">
        <v>309</v>
      </c>
      <c r="N146" s="24"/>
      <c r="O146" s="24">
        <v>10144</v>
      </c>
      <c r="P146" s="25">
        <v>12.04</v>
      </c>
      <c r="Q146" s="26">
        <v>20000</v>
      </c>
      <c r="R146" s="26">
        <v>0</v>
      </c>
      <c r="S146" s="26">
        <f t="shared" si="2"/>
        <v>20000</v>
      </c>
      <c r="U146" s="38" t="s">
        <v>3343</v>
      </c>
    </row>
    <row r="147" spans="1:21" s="5" customFormat="1" ht="16.5" x14ac:dyDescent="0.3">
      <c r="A147" s="21" t="s">
        <v>941</v>
      </c>
      <c r="B147" s="21" t="s">
        <v>942</v>
      </c>
      <c r="C147" s="21" t="s">
        <v>943</v>
      </c>
      <c r="D147" s="21" t="s">
        <v>944</v>
      </c>
      <c r="E147" s="21" t="s">
        <v>945</v>
      </c>
      <c r="F147" s="150">
        <v>2</v>
      </c>
      <c r="G147" s="21" t="s">
        <v>946</v>
      </c>
      <c r="H147" s="21" t="s">
        <v>330</v>
      </c>
      <c r="I147" s="21" t="s">
        <v>126</v>
      </c>
      <c r="J147" s="21" t="s">
        <v>944</v>
      </c>
      <c r="K147" s="21" t="s">
        <v>945</v>
      </c>
      <c r="L147" s="28" t="s">
        <v>106</v>
      </c>
      <c r="M147" s="28" t="s">
        <v>309</v>
      </c>
      <c r="N147" s="24"/>
      <c r="O147" s="24">
        <v>10145</v>
      </c>
      <c r="P147" s="25">
        <v>12.04</v>
      </c>
      <c r="Q147" s="26">
        <v>6400</v>
      </c>
      <c r="R147" s="26">
        <v>5200</v>
      </c>
      <c r="S147" s="26">
        <f t="shared" si="2"/>
        <v>18000</v>
      </c>
      <c r="U147" s="38" t="s">
        <v>3343</v>
      </c>
    </row>
    <row r="148" spans="1:21" s="5" customFormat="1" ht="16.5" x14ac:dyDescent="0.3">
      <c r="A148" s="21" t="s">
        <v>648</v>
      </c>
      <c r="B148" s="21" t="s">
        <v>947</v>
      </c>
      <c r="C148" s="21" t="s">
        <v>948</v>
      </c>
      <c r="D148" s="21" t="s">
        <v>949</v>
      </c>
      <c r="E148" s="21" t="s">
        <v>950</v>
      </c>
      <c r="F148" s="21">
        <v>1</v>
      </c>
      <c r="G148" s="21" t="s">
        <v>951</v>
      </c>
      <c r="H148" s="21" t="s">
        <v>308</v>
      </c>
      <c r="I148" s="21" t="s">
        <v>126</v>
      </c>
      <c r="J148" s="21" t="s">
        <v>949</v>
      </c>
      <c r="K148" s="21" t="s">
        <v>950</v>
      </c>
      <c r="L148" s="28" t="s">
        <v>106</v>
      </c>
      <c r="M148" s="28" t="s">
        <v>309</v>
      </c>
      <c r="N148" s="24"/>
      <c r="O148" s="24">
        <v>10146</v>
      </c>
      <c r="P148" s="25">
        <v>12.04</v>
      </c>
      <c r="Q148" s="26">
        <v>8200</v>
      </c>
      <c r="R148" s="148">
        <v>2600</v>
      </c>
      <c r="S148" s="26">
        <f t="shared" si="2"/>
        <v>10800</v>
      </c>
      <c r="U148" s="38" t="s">
        <v>3343</v>
      </c>
    </row>
    <row r="149" spans="1:21" s="5" customFormat="1" ht="16.5" x14ac:dyDescent="0.3">
      <c r="A149" s="21" t="s">
        <v>952</v>
      </c>
      <c r="B149" s="21" t="s">
        <v>953</v>
      </c>
      <c r="C149" s="21" t="s">
        <v>954</v>
      </c>
      <c r="D149" s="21" t="s">
        <v>955</v>
      </c>
      <c r="E149" s="21" t="s">
        <v>956</v>
      </c>
      <c r="F149" s="21">
        <v>1</v>
      </c>
      <c r="G149" s="21" t="s">
        <v>957</v>
      </c>
      <c r="H149" s="21" t="s">
        <v>330</v>
      </c>
      <c r="I149" s="21" t="s">
        <v>126</v>
      </c>
      <c r="J149" s="21" t="s">
        <v>955</v>
      </c>
      <c r="K149" s="21" t="s">
        <v>956</v>
      </c>
      <c r="L149" s="28" t="s">
        <v>106</v>
      </c>
      <c r="M149" s="28" t="s">
        <v>309</v>
      </c>
      <c r="N149" s="24"/>
      <c r="O149" s="24">
        <v>10147</v>
      </c>
      <c r="P149" s="25">
        <v>12.04</v>
      </c>
      <c r="Q149" s="26">
        <v>6400</v>
      </c>
      <c r="R149" s="148">
        <v>2600</v>
      </c>
      <c r="S149" s="26">
        <f t="shared" si="2"/>
        <v>9000</v>
      </c>
      <c r="U149" s="38" t="s">
        <v>3343</v>
      </c>
    </row>
    <row r="150" spans="1:21" s="5" customFormat="1" ht="16.5" x14ac:dyDescent="0.3">
      <c r="A150" s="21" t="s">
        <v>958</v>
      </c>
      <c r="B150" s="21" t="s">
        <v>959</v>
      </c>
      <c r="C150" s="21" t="s">
        <v>960</v>
      </c>
      <c r="D150" s="21" t="s">
        <v>961</v>
      </c>
      <c r="E150" s="21" t="s">
        <v>962</v>
      </c>
      <c r="F150" s="21">
        <v>1</v>
      </c>
      <c r="G150" s="21" t="s">
        <v>963</v>
      </c>
      <c r="H150" s="21" t="s">
        <v>322</v>
      </c>
      <c r="I150" s="21" t="s">
        <v>964</v>
      </c>
      <c r="J150" s="21" t="s">
        <v>961</v>
      </c>
      <c r="K150" s="21" t="s">
        <v>962</v>
      </c>
      <c r="L150" s="28" t="s">
        <v>106</v>
      </c>
      <c r="M150" s="28" t="s">
        <v>309</v>
      </c>
      <c r="N150" s="24"/>
      <c r="O150" s="24">
        <v>10148</v>
      </c>
      <c r="P150" s="25">
        <v>12.04</v>
      </c>
      <c r="Q150" s="26">
        <v>32000</v>
      </c>
      <c r="R150" s="148">
        <v>2800</v>
      </c>
      <c r="S150" s="26">
        <f t="shared" si="2"/>
        <v>34800</v>
      </c>
      <c r="U150" s="38" t="s">
        <v>3343</v>
      </c>
    </row>
    <row r="151" spans="1:21" s="5" customFormat="1" ht="16.5" x14ac:dyDescent="0.3">
      <c r="A151" s="21" t="s">
        <v>965</v>
      </c>
      <c r="B151" s="21" t="s">
        <v>966</v>
      </c>
      <c r="C151" s="21" t="s">
        <v>967</v>
      </c>
      <c r="D151" s="21" t="s">
        <v>968</v>
      </c>
      <c r="E151" s="21" t="s">
        <v>969</v>
      </c>
      <c r="F151" s="21">
        <v>1</v>
      </c>
      <c r="G151" s="21" t="s">
        <v>970</v>
      </c>
      <c r="H151" s="21" t="s">
        <v>322</v>
      </c>
      <c r="I151" s="21" t="s">
        <v>126</v>
      </c>
      <c r="J151" s="21" t="s">
        <v>968</v>
      </c>
      <c r="K151" s="21" t="s">
        <v>969</v>
      </c>
      <c r="L151" s="28" t="s">
        <v>106</v>
      </c>
      <c r="M151" s="28" t="s">
        <v>309</v>
      </c>
      <c r="N151" s="24"/>
      <c r="O151" s="24">
        <v>10149</v>
      </c>
      <c r="P151" s="25">
        <v>12.04</v>
      </c>
      <c r="Q151" s="26">
        <v>32000</v>
      </c>
      <c r="R151" s="148">
        <v>2800</v>
      </c>
      <c r="S151" s="26">
        <f t="shared" si="2"/>
        <v>34800</v>
      </c>
      <c r="U151" s="38" t="s">
        <v>3343</v>
      </c>
    </row>
    <row r="152" spans="1:21" s="5" customFormat="1" ht="16.5" x14ac:dyDescent="0.3">
      <c r="A152" s="21" t="s">
        <v>971</v>
      </c>
      <c r="B152" s="21" t="s">
        <v>972</v>
      </c>
      <c r="C152" s="21" t="s">
        <v>973</v>
      </c>
      <c r="D152" s="21" t="s">
        <v>974</v>
      </c>
      <c r="E152" s="21" t="s">
        <v>975</v>
      </c>
      <c r="F152" s="21">
        <v>1</v>
      </c>
      <c r="G152" s="21" t="s">
        <v>976</v>
      </c>
      <c r="H152" s="21" t="s">
        <v>297</v>
      </c>
      <c r="I152" s="21" t="s">
        <v>126</v>
      </c>
      <c r="J152" s="21" t="s">
        <v>974</v>
      </c>
      <c r="K152" s="21" t="s">
        <v>975</v>
      </c>
      <c r="L152" s="28" t="s">
        <v>106</v>
      </c>
      <c r="M152" s="28" t="s">
        <v>309</v>
      </c>
      <c r="N152" s="24"/>
      <c r="O152" s="24">
        <v>10150</v>
      </c>
      <c r="P152" s="25">
        <v>12.04</v>
      </c>
      <c r="Q152" s="26">
        <v>16000</v>
      </c>
      <c r="R152" s="148">
        <v>2600</v>
      </c>
      <c r="S152" s="26">
        <f t="shared" si="2"/>
        <v>18600</v>
      </c>
      <c r="U152" s="38" t="s">
        <v>3343</v>
      </c>
    </row>
    <row r="153" spans="1:21" s="5" customFormat="1" ht="16.5" x14ac:dyDescent="0.3">
      <c r="A153" s="21" t="s">
        <v>302</v>
      </c>
      <c r="B153" s="21" t="s">
        <v>977</v>
      </c>
      <c r="C153" s="21" t="s">
        <v>978</v>
      </c>
      <c r="D153" s="21" t="s">
        <v>979</v>
      </c>
      <c r="E153" s="21" t="s">
        <v>980</v>
      </c>
      <c r="F153" s="150">
        <v>3</v>
      </c>
      <c r="G153" s="21" t="s">
        <v>981</v>
      </c>
      <c r="H153" s="21" t="s">
        <v>322</v>
      </c>
      <c r="I153" s="21" t="s">
        <v>126</v>
      </c>
      <c r="J153" s="21" t="s">
        <v>979</v>
      </c>
      <c r="K153" s="21" t="s">
        <v>980</v>
      </c>
      <c r="L153" s="28" t="s">
        <v>106</v>
      </c>
      <c r="M153" s="28" t="s">
        <v>309</v>
      </c>
      <c r="N153" s="24"/>
      <c r="O153" s="24">
        <v>10151</v>
      </c>
      <c r="P153" s="25">
        <v>12.04</v>
      </c>
      <c r="Q153" s="26">
        <v>32000</v>
      </c>
      <c r="R153" s="26">
        <v>8400</v>
      </c>
      <c r="S153" s="26">
        <f t="shared" si="2"/>
        <v>104400</v>
      </c>
      <c r="U153" s="38" t="s">
        <v>3343</v>
      </c>
    </row>
    <row r="154" spans="1:21" s="5" customFormat="1" ht="16.5" x14ac:dyDescent="0.3">
      <c r="A154" s="21" t="s">
        <v>982</v>
      </c>
      <c r="B154" s="21" t="s">
        <v>983</v>
      </c>
      <c r="C154" s="21" t="s">
        <v>984</v>
      </c>
      <c r="D154" s="21" t="s">
        <v>985</v>
      </c>
      <c r="E154" s="21" t="s">
        <v>986</v>
      </c>
      <c r="F154" s="21">
        <v>1</v>
      </c>
      <c r="G154" s="21" t="s">
        <v>987</v>
      </c>
      <c r="H154" s="21" t="s">
        <v>308</v>
      </c>
      <c r="I154" s="21" t="s">
        <v>988</v>
      </c>
      <c r="J154" s="21" t="s">
        <v>985</v>
      </c>
      <c r="K154" s="21" t="s">
        <v>986</v>
      </c>
      <c r="L154" s="28" t="s">
        <v>106</v>
      </c>
      <c r="M154" s="28" t="s">
        <v>309</v>
      </c>
      <c r="N154" s="24"/>
      <c r="O154" s="24">
        <v>10152</v>
      </c>
      <c r="P154" s="25">
        <v>12.04</v>
      </c>
      <c r="Q154" s="26">
        <v>8200</v>
      </c>
      <c r="R154" s="148">
        <v>2600</v>
      </c>
      <c r="S154" s="26">
        <f t="shared" si="2"/>
        <v>10800</v>
      </c>
      <c r="U154" s="38" t="s">
        <v>3343</v>
      </c>
    </row>
    <row r="155" spans="1:21" s="5" customFormat="1" ht="16.5" x14ac:dyDescent="0.3">
      <c r="A155" s="21" t="s">
        <v>432</v>
      </c>
      <c r="B155" s="21" t="s">
        <v>989</v>
      </c>
      <c r="C155" s="21" t="s">
        <v>990</v>
      </c>
      <c r="D155" s="21" t="s">
        <v>991</v>
      </c>
      <c r="E155" s="21" t="s">
        <v>992</v>
      </c>
      <c r="F155" s="21">
        <v>1</v>
      </c>
      <c r="G155" s="21" t="s">
        <v>993</v>
      </c>
      <c r="H155" s="21" t="s">
        <v>322</v>
      </c>
      <c r="I155" s="21" t="s">
        <v>126</v>
      </c>
      <c r="J155" s="21" t="s">
        <v>991</v>
      </c>
      <c r="K155" s="21" t="s">
        <v>992</v>
      </c>
      <c r="L155" s="28" t="s">
        <v>106</v>
      </c>
      <c r="M155" s="28" t="s">
        <v>309</v>
      </c>
      <c r="N155" s="24"/>
      <c r="O155" s="24">
        <v>10153</v>
      </c>
      <c r="P155" s="25">
        <v>12.04</v>
      </c>
      <c r="Q155" s="26">
        <v>32000</v>
      </c>
      <c r="R155" s="148">
        <v>2800</v>
      </c>
      <c r="S155" s="26">
        <f t="shared" si="2"/>
        <v>34800</v>
      </c>
      <c r="U155" s="38" t="s">
        <v>3343</v>
      </c>
    </row>
    <row r="156" spans="1:21" s="5" customFormat="1" ht="16.5" x14ac:dyDescent="0.3">
      <c r="A156" s="21" t="s">
        <v>302</v>
      </c>
      <c r="B156" s="21" t="s">
        <v>994</v>
      </c>
      <c r="C156" s="21" t="s">
        <v>995</v>
      </c>
      <c r="D156" s="21" t="s">
        <v>996</v>
      </c>
      <c r="E156" s="21" t="s">
        <v>997</v>
      </c>
      <c r="F156" s="21">
        <v>1</v>
      </c>
      <c r="G156" s="21" t="s">
        <v>998</v>
      </c>
      <c r="H156" s="21" t="s">
        <v>322</v>
      </c>
      <c r="I156" s="21" t="s">
        <v>126</v>
      </c>
      <c r="J156" s="21" t="s">
        <v>996</v>
      </c>
      <c r="K156" s="21" t="s">
        <v>997</v>
      </c>
      <c r="L156" s="28" t="s">
        <v>106</v>
      </c>
      <c r="M156" s="28" t="s">
        <v>309</v>
      </c>
      <c r="N156" s="24"/>
      <c r="O156" s="24">
        <v>10154</v>
      </c>
      <c r="P156" s="25">
        <v>12.04</v>
      </c>
      <c r="Q156" s="26">
        <v>32000</v>
      </c>
      <c r="R156" s="148">
        <v>2800</v>
      </c>
      <c r="S156" s="26">
        <f t="shared" si="2"/>
        <v>34800</v>
      </c>
      <c r="U156" s="38" t="s">
        <v>3343</v>
      </c>
    </row>
    <row r="157" spans="1:21" s="5" customFormat="1" ht="16.5" x14ac:dyDescent="0.3">
      <c r="A157" s="21" t="s">
        <v>999</v>
      </c>
      <c r="B157" s="21" t="s">
        <v>1000</v>
      </c>
      <c r="C157" s="21" t="s">
        <v>1001</v>
      </c>
      <c r="D157" s="21" t="s">
        <v>1002</v>
      </c>
      <c r="E157" s="21" t="s">
        <v>1003</v>
      </c>
      <c r="F157" s="21">
        <v>1</v>
      </c>
      <c r="G157" s="21" t="s">
        <v>1004</v>
      </c>
      <c r="H157" s="21" t="s">
        <v>155</v>
      </c>
      <c r="I157" s="21" t="s">
        <v>126</v>
      </c>
      <c r="J157" s="21" t="s">
        <v>1002</v>
      </c>
      <c r="K157" s="21" t="s">
        <v>1003</v>
      </c>
      <c r="L157" s="29" t="s">
        <v>1005</v>
      </c>
      <c r="M157" s="29" t="s">
        <v>1006</v>
      </c>
      <c r="N157" s="24"/>
      <c r="O157" s="24">
        <v>10155</v>
      </c>
      <c r="P157" s="25">
        <v>12.04</v>
      </c>
      <c r="Q157" s="26">
        <v>6000</v>
      </c>
      <c r="R157" s="148">
        <v>2600</v>
      </c>
      <c r="S157" s="26">
        <f t="shared" si="2"/>
        <v>8600</v>
      </c>
      <c r="U157" s="38" t="s">
        <v>3343</v>
      </c>
    </row>
    <row r="158" spans="1:21" s="5" customFormat="1" ht="16.5" x14ac:dyDescent="0.3">
      <c r="A158" s="21" t="s">
        <v>1007</v>
      </c>
      <c r="B158" s="21" t="s">
        <v>1008</v>
      </c>
      <c r="C158" s="21" t="s">
        <v>1009</v>
      </c>
      <c r="D158" s="21" t="s">
        <v>1010</v>
      </c>
      <c r="E158" s="21" t="s">
        <v>1011</v>
      </c>
      <c r="F158" s="21">
        <v>1</v>
      </c>
      <c r="G158" s="21" t="s">
        <v>1012</v>
      </c>
      <c r="H158" s="21" t="s">
        <v>258</v>
      </c>
      <c r="I158" s="21" t="s">
        <v>126</v>
      </c>
      <c r="J158" s="21" t="s">
        <v>1010</v>
      </c>
      <c r="K158" s="21" t="s">
        <v>1011</v>
      </c>
      <c r="L158" s="29" t="s">
        <v>1005</v>
      </c>
      <c r="M158" s="29" t="s">
        <v>1006</v>
      </c>
      <c r="N158" s="24"/>
      <c r="O158" s="24">
        <v>10156</v>
      </c>
      <c r="P158" s="25">
        <v>12.04</v>
      </c>
      <c r="Q158" s="26">
        <v>32000</v>
      </c>
      <c r="R158" s="148">
        <v>2800</v>
      </c>
      <c r="S158" s="26">
        <f t="shared" si="2"/>
        <v>34800</v>
      </c>
      <c r="U158" s="38" t="s">
        <v>3343</v>
      </c>
    </row>
    <row r="159" spans="1:21" s="5" customFormat="1" ht="16.5" x14ac:dyDescent="0.3">
      <c r="A159" s="21" t="s">
        <v>1013</v>
      </c>
      <c r="B159" s="21" t="s">
        <v>1014</v>
      </c>
      <c r="C159" s="21" t="s">
        <v>1015</v>
      </c>
      <c r="D159" s="21" t="s">
        <v>1016</v>
      </c>
      <c r="E159" s="21" t="s">
        <v>1017</v>
      </c>
      <c r="F159" s="150">
        <v>2</v>
      </c>
      <c r="G159" s="21" t="s">
        <v>1018</v>
      </c>
      <c r="H159" s="21" t="s">
        <v>322</v>
      </c>
      <c r="I159" s="21" t="s">
        <v>126</v>
      </c>
      <c r="J159" s="21" t="s">
        <v>1016</v>
      </c>
      <c r="K159" s="21" t="s">
        <v>1017</v>
      </c>
      <c r="L159" s="29" t="s">
        <v>1005</v>
      </c>
      <c r="M159" s="29" t="s">
        <v>1006</v>
      </c>
      <c r="N159" s="24"/>
      <c r="O159" s="24">
        <v>10157</v>
      </c>
      <c r="P159" s="25">
        <v>12.04</v>
      </c>
      <c r="Q159" s="26">
        <v>32000</v>
      </c>
      <c r="R159" s="26">
        <v>5600</v>
      </c>
      <c r="S159" s="26">
        <f t="shared" si="2"/>
        <v>69600</v>
      </c>
      <c r="U159" s="38" t="s">
        <v>3343</v>
      </c>
    </row>
    <row r="160" spans="1:21" s="5" customFormat="1" ht="16.5" x14ac:dyDescent="0.3">
      <c r="A160" s="21" t="s">
        <v>1019</v>
      </c>
      <c r="B160" s="21" t="s">
        <v>1020</v>
      </c>
      <c r="C160" s="21" t="s">
        <v>1021</v>
      </c>
      <c r="D160" s="21" t="s">
        <v>1022</v>
      </c>
      <c r="E160" s="21" t="s">
        <v>1023</v>
      </c>
      <c r="F160" s="21">
        <v>1</v>
      </c>
      <c r="G160" s="21" t="s">
        <v>1024</v>
      </c>
      <c r="H160" s="21" t="s">
        <v>297</v>
      </c>
      <c r="I160" s="21" t="s">
        <v>126</v>
      </c>
      <c r="J160" s="21" t="s">
        <v>1022</v>
      </c>
      <c r="K160" s="21" t="s">
        <v>1023</v>
      </c>
      <c r="L160" s="29" t="s">
        <v>1005</v>
      </c>
      <c r="M160" s="29" t="s">
        <v>1006</v>
      </c>
      <c r="N160" s="24"/>
      <c r="O160" s="24">
        <v>10158</v>
      </c>
      <c r="P160" s="25">
        <v>12.04</v>
      </c>
      <c r="Q160" s="26">
        <v>16000</v>
      </c>
      <c r="R160" s="148">
        <v>2600</v>
      </c>
      <c r="S160" s="26">
        <f t="shared" si="2"/>
        <v>18600</v>
      </c>
      <c r="U160" s="38" t="s">
        <v>3343</v>
      </c>
    </row>
    <row r="161" spans="1:21" s="5" customFormat="1" ht="16.5" x14ac:dyDescent="0.3">
      <c r="A161" s="21" t="s">
        <v>1019</v>
      </c>
      <c r="B161" s="21" t="s">
        <v>1025</v>
      </c>
      <c r="C161" s="21" t="s">
        <v>1026</v>
      </c>
      <c r="D161" s="21" t="s">
        <v>1022</v>
      </c>
      <c r="E161" s="21" t="s">
        <v>1023</v>
      </c>
      <c r="F161" s="21">
        <v>1</v>
      </c>
      <c r="G161" s="21" t="s">
        <v>1024</v>
      </c>
      <c r="H161" s="21" t="s">
        <v>308</v>
      </c>
      <c r="I161" s="21" t="s">
        <v>126</v>
      </c>
      <c r="J161" s="21" t="s">
        <v>1022</v>
      </c>
      <c r="K161" s="21" t="s">
        <v>1023</v>
      </c>
      <c r="L161" s="29" t="s">
        <v>1005</v>
      </c>
      <c r="M161" s="29" t="s">
        <v>1006</v>
      </c>
      <c r="N161" s="24"/>
      <c r="O161" s="24">
        <v>10159</v>
      </c>
      <c r="P161" s="25">
        <v>12.04</v>
      </c>
      <c r="Q161" s="26">
        <v>8200</v>
      </c>
      <c r="R161" s="26">
        <v>0</v>
      </c>
      <c r="S161" s="26">
        <f t="shared" si="2"/>
        <v>8200</v>
      </c>
      <c r="U161" s="38" t="s">
        <v>3343</v>
      </c>
    </row>
    <row r="162" spans="1:21" s="5" customFormat="1" ht="16.5" x14ac:dyDescent="0.3">
      <c r="A162" s="21" t="s">
        <v>1027</v>
      </c>
      <c r="B162" s="21" t="s">
        <v>1028</v>
      </c>
      <c r="C162" s="21" t="s">
        <v>1029</v>
      </c>
      <c r="D162" s="21" t="s">
        <v>1030</v>
      </c>
      <c r="E162" s="21" t="s">
        <v>1031</v>
      </c>
      <c r="F162" s="21">
        <v>1</v>
      </c>
      <c r="G162" s="21" t="s">
        <v>1032</v>
      </c>
      <c r="H162" s="21" t="s">
        <v>297</v>
      </c>
      <c r="I162" s="21" t="s">
        <v>126</v>
      </c>
      <c r="J162" s="21" t="s">
        <v>1030</v>
      </c>
      <c r="K162" s="21" t="s">
        <v>1031</v>
      </c>
      <c r="L162" s="29" t="s">
        <v>1005</v>
      </c>
      <c r="M162" s="29" t="s">
        <v>1006</v>
      </c>
      <c r="N162" s="24"/>
      <c r="O162" s="24">
        <v>10160</v>
      </c>
      <c r="P162" s="25">
        <v>12.04</v>
      </c>
      <c r="Q162" s="26">
        <v>16000</v>
      </c>
      <c r="R162" s="148">
        <v>2600</v>
      </c>
      <c r="S162" s="26">
        <f t="shared" si="2"/>
        <v>18600</v>
      </c>
      <c r="U162" s="38" t="s">
        <v>3343</v>
      </c>
    </row>
    <row r="163" spans="1:21" s="5" customFormat="1" ht="16.5" x14ac:dyDescent="0.3">
      <c r="A163" s="21" t="s">
        <v>1033</v>
      </c>
      <c r="B163" s="21" t="s">
        <v>1034</v>
      </c>
      <c r="C163" s="21" t="s">
        <v>1035</v>
      </c>
      <c r="D163" s="21" t="s">
        <v>1036</v>
      </c>
      <c r="E163" s="21" t="s">
        <v>1037</v>
      </c>
      <c r="F163" s="21">
        <v>1</v>
      </c>
      <c r="G163" s="21" t="s">
        <v>1038</v>
      </c>
      <c r="H163" s="21" t="s">
        <v>155</v>
      </c>
      <c r="I163" s="21" t="s">
        <v>1039</v>
      </c>
      <c r="J163" s="21" t="s">
        <v>1036</v>
      </c>
      <c r="K163" s="21" t="s">
        <v>1037</v>
      </c>
      <c r="L163" s="29" t="s">
        <v>1005</v>
      </c>
      <c r="M163" s="29" t="s">
        <v>1006</v>
      </c>
      <c r="N163" s="24"/>
      <c r="O163" s="24">
        <v>10161</v>
      </c>
      <c r="P163" s="25">
        <v>12.04</v>
      </c>
      <c r="Q163" s="26">
        <v>6000</v>
      </c>
      <c r="R163" s="148">
        <v>2600</v>
      </c>
      <c r="S163" s="26">
        <f t="shared" si="2"/>
        <v>8600</v>
      </c>
      <c r="U163" s="38" t="s">
        <v>3343</v>
      </c>
    </row>
    <row r="164" spans="1:21" s="5" customFormat="1" ht="16.5" x14ac:dyDescent="0.3">
      <c r="A164" s="21" t="s">
        <v>1040</v>
      </c>
      <c r="B164" s="21" t="s">
        <v>1041</v>
      </c>
      <c r="C164" s="21" t="s">
        <v>1042</v>
      </c>
      <c r="D164" s="21" t="s">
        <v>1043</v>
      </c>
      <c r="E164" s="21" t="s">
        <v>1044</v>
      </c>
      <c r="F164" s="150">
        <v>2</v>
      </c>
      <c r="G164" s="21" t="s">
        <v>1045</v>
      </c>
      <c r="H164" s="21" t="s">
        <v>155</v>
      </c>
      <c r="I164" s="21" t="s">
        <v>126</v>
      </c>
      <c r="J164" s="21" t="s">
        <v>1043</v>
      </c>
      <c r="K164" s="21" t="s">
        <v>1044</v>
      </c>
      <c r="L164" s="29" t="s">
        <v>1005</v>
      </c>
      <c r="M164" s="29" t="s">
        <v>1006</v>
      </c>
      <c r="N164" s="24"/>
      <c r="O164" s="24">
        <v>10162</v>
      </c>
      <c r="P164" s="25">
        <v>12.04</v>
      </c>
      <c r="Q164" s="26">
        <v>6000</v>
      </c>
      <c r="R164" s="148">
        <v>2600</v>
      </c>
      <c r="S164" s="26">
        <f t="shared" si="2"/>
        <v>14600</v>
      </c>
      <c r="U164" s="38" t="s">
        <v>3343</v>
      </c>
    </row>
    <row r="165" spans="1:21" s="5" customFormat="1" ht="16.5" x14ac:dyDescent="0.3">
      <c r="A165" s="21" t="s">
        <v>1046</v>
      </c>
      <c r="B165" s="21" t="s">
        <v>1047</v>
      </c>
      <c r="C165" s="21" t="s">
        <v>1048</v>
      </c>
      <c r="D165" s="21" t="s">
        <v>1049</v>
      </c>
      <c r="E165" s="21" t="s">
        <v>1050</v>
      </c>
      <c r="F165" s="21">
        <v>1</v>
      </c>
      <c r="G165" s="21" t="s">
        <v>1051</v>
      </c>
      <c r="H165" s="21" t="s">
        <v>330</v>
      </c>
      <c r="I165" s="21" t="s">
        <v>126</v>
      </c>
      <c r="J165" s="21" t="s">
        <v>1049</v>
      </c>
      <c r="K165" s="21" t="s">
        <v>1050</v>
      </c>
      <c r="L165" s="29" t="s">
        <v>1005</v>
      </c>
      <c r="M165" s="29" t="s">
        <v>1006</v>
      </c>
      <c r="N165" s="24"/>
      <c r="O165" s="24">
        <v>10163</v>
      </c>
      <c r="P165" s="25">
        <v>12.04</v>
      </c>
      <c r="Q165" s="26">
        <v>6400</v>
      </c>
      <c r="R165" s="148">
        <v>2600</v>
      </c>
      <c r="S165" s="26">
        <f t="shared" si="2"/>
        <v>9000</v>
      </c>
      <c r="U165" s="38" t="s">
        <v>3343</v>
      </c>
    </row>
    <row r="166" spans="1:21" s="5" customFormat="1" ht="16.5" x14ac:dyDescent="0.3">
      <c r="A166" s="21" t="s">
        <v>1046</v>
      </c>
      <c r="B166" s="21" t="s">
        <v>1052</v>
      </c>
      <c r="C166" s="21" t="s">
        <v>1053</v>
      </c>
      <c r="D166" s="21" t="s">
        <v>1049</v>
      </c>
      <c r="E166" s="21" t="s">
        <v>1050</v>
      </c>
      <c r="F166" s="21">
        <v>1</v>
      </c>
      <c r="G166" s="21" t="s">
        <v>1051</v>
      </c>
      <c r="H166" s="21" t="s">
        <v>155</v>
      </c>
      <c r="I166" s="21" t="s">
        <v>126</v>
      </c>
      <c r="J166" s="21" t="s">
        <v>1049</v>
      </c>
      <c r="K166" s="21" t="s">
        <v>1050</v>
      </c>
      <c r="L166" s="29" t="s">
        <v>1005</v>
      </c>
      <c r="M166" s="29" t="s">
        <v>1006</v>
      </c>
      <c r="N166" s="24"/>
      <c r="O166" s="24">
        <v>10164</v>
      </c>
      <c r="P166" s="25">
        <v>12.04</v>
      </c>
      <c r="Q166" s="26">
        <v>6000</v>
      </c>
      <c r="R166" s="26">
        <v>0</v>
      </c>
      <c r="S166" s="26">
        <f t="shared" si="2"/>
        <v>6000</v>
      </c>
      <c r="U166" s="38" t="s">
        <v>3343</v>
      </c>
    </row>
    <row r="167" spans="1:21" s="5" customFormat="1" ht="16.5" x14ac:dyDescent="0.3">
      <c r="A167" s="21" t="s">
        <v>1054</v>
      </c>
      <c r="B167" s="21" t="s">
        <v>1055</v>
      </c>
      <c r="C167" s="21" t="s">
        <v>1056</v>
      </c>
      <c r="D167" s="21" t="s">
        <v>1057</v>
      </c>
      <c r="E167" s="21" t="s">
        <v>1058</v>
      </c>
      <c r="F167" s="21">
        <v>1</v>
      </c>
      <c r="G167" s="21" t="s">
        <v>1059</v>
      </c>
      <c r="H167" s="21" t="s">
        <v>297</v>
      </c>
      <c r="I167" s="21" t="s">
        <v>1060</v>
      </c>
      <c r="J167" s="21" t="s">
        <v>1061</v>
      </c>
      <c r="K167" s="21" t="s">
        <v>1062</v>
      </c>
      <c r="L167" s="29" t="s">
        <v>1005</v>
      </c>
      <c r="M167" s="29" t="s">
        <v>1006</v>
      </c>
      <c r="N167" s="24"/>
      <c r="O167" s="24">
        <v>10165</v>
      </c>
      <c r="P167" s="25">
        <v>12.04</v>
      </c>
      <c r="Q167" s="26">
        <v>16000</v>
      </c>
      <c r="R167" s="148">
        <v>2600</v>
      </c>
      <c r="S167" s="26">
        <f t="shared" si="2"/>
        <v>18600</v>
      </c>
      <c r="U167" s="38" t="s">
        <v>3343</v>
      </c>
    </row>
    <row r="168" spans="1:21" s="5" customFormat="1" ht="16.5" x14ac:dyDescent="0.3">
      <c r="A168" s="21" t="s">
        <v>1063</v>
      </c>
      <c r="B168" s="21" t="s">
        <v>1064</v>
      </c>
      <c r="C168" s="21" t="s">
        <v>1065</v>
      </c>
      <c r="D168" s="21" t="s">
        <v>1066</v>
      </c>
      <c r="E168" s="21" t="s">
        <v>1067</v>
      </c>
      <c r="F168" s="21">
        <v>1</v>
      </c>
      <c r="G168" s="21" t="s">
        <v>1068</v>
      </c>
      <c r="H168" s="21" t="s">
        <v>373</v>
      </c>
      <c r="I168" s="21" t="s">
        <v>126</v>
      </c>
      <c r="J168" s="21" t="s">
        <v>1066</v>
      </c>
      <c r="K168" s="21" t="s">
        <v>1067</v>
      </c>
      <c r="L168" s="29" t="s">
        <v>1005</v>
      </c>
      <c r="M168" s="29" t="s">
        <v>1006</v>
      </c>
      <c r="N168" s="24"/>
      <c r="O168" s="24">
        <v>10166</v>
      </c>
      <c r="P168" s="25">
        <v>12.04</v>
      </c>
      <c r="Q168" s="26">
        <v>14500</v>
      </c>
      <c r="R168" s="148">
        <v>2600</v>
      </c>
      <c r="S168" s="26">
        <f t="shared" si="2"/>
        <v>17100</v>
      </c>
      <c r="U168" s="38" t="s">
        <v>3343</v>
      </c>
    </row>
    <row r="169" spans="1:21" s="5" customFormat="1" ht="16.5" x14ac:dyDescent="0.3">
      <c r="A169" s="21" t="s">
        <v>1069</v>
      </c>
      <c r="B169" s="21" t="s">
        <v>1070</v>
      </c>
      <c r="C169" s="21" t="s">
        <v>1071</v>
      </c>
      <c r="D169" s="21" t="s">
        <v>1072</v>
      </c>
      <c r="E169" s="21" t="s">
        <v>1073</v>
      </c>
      <c r="F169" s="150">
        <v>2</v>
      </c>
      <c r="G169" s="21" t="s">
        <v>1074</v>
      </c>
      <c r="H169" s="21" t="s">
        <v>155</v>
      </c>
      <c r="I169" s="21" t="s">
        <v>126</v>
      </c>
      <c r="J169" s="21" t="s">
        <v>1072</v>
      </c>
      <c r="K169" s="21" t="s">
        <v>1073</v>
      </c>
      <c r="L169" s="29" t="s">
        <v>1005</v>
      </c>
      <c r="M169" s="29" t="s">
        <v>1006</v>
      </c>
      <c r="N169" s="24"/>
      <c r="O169" s="24">
        <v>10167</v>
      </c>
      <c r="P169" s="25">
        <v>12.04</v>
      </c>
      <c r="Q169" s="26">
        <v>6000</v>
      </c>
      <c r="R169" s="148">
        <v>2600</v>
      </c>
      <c r="S169" s="26">
        <f t="shared" si="2"/>
        <v>14600</v>
      </c>
      <c r="U169" s="38" t="s">
        <v>3343</v>
      </c>
    </row>
    <row r="170" spans="1:21" s="5" customFormat="1" ht="16.5" x14ac:dyDescent="0.3">
      <c r="A170" s="21" t="s">
        <v>1075</v>
      </c>
      <c r="B170" s="21" t="s">
        <v>1076</v>
      </c>
      <c r="C170" s="21" t="s">
        <v>1077</v>
      </c>
      <c r="D170" s="21" t="s">
        <v>1078</v>
      </c>
      <c r="E170" s="21" t="s">
        <v>1079</v>
      </c>
      <c r="F170" s="21">
        <v>1</v>
      </c>
      <c r="G170" s="21" t="s">
        <v>1080</v>
      </c>
      <c r="H170" s="21" t="s">
        <v>201</v>
      </c>
      <c r="I170" s="21" t="s">
        <v>126</v>
      </c>
      <c r="J170" s="21" t="s">
        <v>1081</v>
      </c>
      <c r="K170" s="21" t="s">
        <v>1079</v>
      </c>
      <c r="L170" s="23" t="s">
        <v>117</v>
      </c>
      <c r="M170" s="23" t="s">
        <v>118</v>
      </c>
      <c r="N170" s="24"/>
      <c r="O170" s="24">
        <v>10168</v>
      </c>
      <c r="P170" s="25">
        <v>12.05</v>
      </c>
      <c r="Q170" s="26">
        <v>16000</v>
      </c>
      <c r="R170" s="148">
        <v>2600</v>
      </c>
      <c r="S170" s="26">
        <f t="shared" si="2"/>
        <v>18600</v>
      </c>
      <c r="U170" s="38" t="s">
        <v>3343</v>
      </c>
    </row>
    <row r="171" spans="1:21" s="5" customFormat="1" ht="16.5" x14ac:dyDescent="0.3">
      <c r="A171" s="21" t="s">
        <v>1082</v>
      </c>
      <c r="B171" s="21" t="s">
        <v>1083</v>
      </c>
      <c r="C171" s="21" t="s">
        <v>1084</v>
      </c>
      <c r="D171" s="21" t="s">
        <v>1085</v>
      </c>
      <c r="E171" s="21" t="s">
        <v>1086</v>
      </c>
      <c r="F171" s="21">
        <v>1</v>
      </c>
      <c r="G171" s="21" t="s">
        <v>1087</v>
      </c>
      <c r="H171" s="22" t="s">
        <v>162</v>
      </c>
      <c r="I171" s="21" t="s">
        <v>176</v>
      </c>
      <c r="J171" s="21" t="s">
        <v>1085</v>
      </c>
      <c r="K171" s="21" t="s">
        <v>1086</v>
      </c>
      <c r="L171" s="23" t="s">
        <v>117</v>
      </c>
      <c r="M171" s="23" t="s">
        <v>118</v>
      </c>
      <c r="N171" s="24"/>
      <c r="O171" s="24">
        <v>10169</v>
      </c>
      <c r="P171" s="25">
        <v>12.05</v>
      </c>
      <c r="Q171" s="26">
        <v>32000</v>
      </c>
      <c r="R171" s="148">
        <v>2800</v>
      </c>
      <c r="S171" s="26">
        <f t="shared" si="2"/>
        <v>34800</v>
      </c>
      <c r="U171" s="38" t="s">
        <v>3343</v>
      </c>
    </row>
    <row r="172" spans="1:21" s="5" customFormat="1" ht="16.5" x14ac:dyDescent="0.3">
      <c r="A172" s="21" t="s">
        <v>1088</v>
      </c>
      <c r="B172" s="21" t="s">
        <v>1089</v>
      </c>
      <c r="C172" s="21" t="s">
        <v>1090</v>
      </c>
      <c r="D172" s="21" t="s">
        <v>1091</v>
      </c>
      <c r="E172" s="21" t="s">
        <v>1092</v>
      </c>
      <c r="F172" s="21">
        <v>1</v>
      </c>
      <c r="G172" s="21" t="s">
        <v>1093</v>
      </c>
      <c r="H172" s="21" t="s">
        <v>201</v>
      </c>
      <c r="I172" s="21" t="s">
        <v>116</v>
      </c>
      <c r="J172" s="21" t="s">
        <v>1091</v>
      </c>
      <c r="K172" s="21" t="s">
        <v>1092</v>
      </c>
      <c r="L172" s="23" t="s">
        <v>117</v>
      </c>
      <c r="M172" s="23" t="s">
        <v>118</v>
      </c>
      <c r="N172" s="24"/>
      <c r="O172" s="24">
        <v>10170</v>
      </c>
      <c r="P172" s="25">
        <v>12.05</v>
      </c>
      <c r="Q172" s="26">
        <v>16000</v>
      </c>
      <c r="R172" s="148">
        <v>2600</v>
      </c>
      <c r="S172" s="26">
        <f t="shared" si="2"/>
        <v>18600</v>
      </c>
      <c r="U172" s="38" t="s">
        <v>3343</v>
      </c>
    </row>
    <row r="173" spans="1:21" s="5" customFormat="1" ht="16.5" x14ac:dyDescent="0.3">
      <c r="A173" s="21" t="s">
        <v>1094</v>
      </c>
      <c r="B173" s="21" t="s">
        <v>1095</v>
      </c>
      <c r="C173" s="21" t="s">
        <v>1096</v>
      </c>
      <c r="D173" s="21" t="s">
        <v>1097</v>
      </c>
      <c r="E173" s="21" t="s">
        <v>1098</v>
      </c>
      <c r="F173" s="21">
        <v>1</v>
      </c>
      <c r="G173" s="21" t="s">
        <v>1099</v>
      </c>
      <c r="H173" s="21" t="s">
        <v>201</v>
      </c>
      <c r="I173" s="21" t="s">
        <v>176</v>
      </c>
      <c r="J173" s="21" t="s">
        <v>1097</v>
      </c>
      <c r="K173" s="21" t="s">
        <v>1098</v>
      </c>
      <c r="L173" s="23" t="s">
        <v>117</v>
      </c>
      <c r="M173" s="23" t="s">
        <v>118</v>
      </c>
      <c r="N173" s="24"/>
      <c r="O173" s="24">
        <v>10171</v>
      </c>
      <c r="P173" s="25">
        <v>12.05</v>
      </c>
      <c r="Q173" s="26">
        <v>16000</v>
      </c>
      <c r="R173" s="148">
        <v>2600</v>
      </c>
      <c r="S173" s="26">
        <f t="shared" si="2"/>
        <v>18600</v>
      </c>
      <c r="U173" s="38" t="s">
        <v>3343</v>
      </c>
    </row>
    <row r="174" spans="1:21" s="5" customFormat="1" ht="16.5" x14ac:dyDescent="0.3">
      <c r="A174" s="21" t="s">
        <v>1100</v>
      </c>
      <c r="B174" s="21" t="s">
        <v>1101</v>
      </c>
      <c r="C174" s="21" t="s">
        <v>1102</v>
      </c>
      <c r="D174" s="21" t="s">
        <v>1103</v>
      </c>
      <c r="E174" s="21" t="s">
        <v>1104</v>
      </c>
      <c r="F174" s="21">
        <v>1</v>
      </c>
      <c r="G174" s="21" t="s">
        <v>1105</v>
      </c>
      <c r="H174" s="21" t="s">
        <v>162</v>
      </c>
      <c r="I174" s="21" t="s">
        <v>1106</v>
      </c>
      <c r="J174" s="21" t="s">
        <v>1103</v>
      </c>
      <c r="K174" s="21" t="s">
        <v>1104</v>
      </c>
      <c r="L174" s="23" t="s">
        <v>117</v>
      </c>
      <c r="M174" s="23" t="s">
        <v>118</v>
      </c>
      <c r="N174" s="24"/>
      <c r="O174" s="24">
        <v>10172</v>
      </c>
      <c r="P174" s="25">
        <v>12.05</v>
      </c>
      <c r="Q174" s="26">
        <v>32000</v>
      </c>
      <c r="R174" s="148">
        <v>2800</v>
      </c>
      <c r="S174" s="26">
        <f t="shared" si="2"/>
        <v>34800</v>
      </c>
      <c r="U174" s="38" t="s">
        <v>3343</v>
      </c>
    </row>
    <row r="175" spans="1:21" s="5" customFormat="1" ht="16.5" x14ac:dyDescent="0.3">
      <c r="A175" s="21" t="s">
        <v>1107</v>
      </c>
      <c r="B175" s="21" t="s">
        <v>1108</v>
      </c>
      <c r="C175" s="21" t="s">
        <v>1109</v>
      </c>
      <c r="D175" s="21" t="s">
        <v>1110</v>
      </c>
      <c r="E175" s="21" t="s">
        <v>1111</v>
      </c>
      <c r="F175" s="21">
        <v>1</v>
      </c>
      <c r="G175" s="21" t="s">
        <v>1112</v>
      </c>
      <c r="H175" s="21" t="s">
        <v>133</v>
      </c>
      <c r="I175" s="21" t="s">
        <v>126</v>
      </c>
      <c r="J175" s="21" t="s">
        <v>1110</v>
      </c>
      <c r="K175" s="21" t="s">
        <v>1111</v>
      </c>
      <c r="L175" s="23" t="s">
        <v>117</v>
      </c>
      <c r="M175" s="23" t="s">
        <v>118</v>
      </c>
      <c r="N175" s="24"/>
      <c r="O175" s="24">
        <v>10173</v>
      </c>
      <c r="P175" s="25">
        <v>12.05</v>
      </c>
      <c r="Q175" s="26">
        <v>6400</v>
      </c>
      <c r="R175" s="148">
        <v>2600</v>
      </c>
      <c r="S175" s="26">
        <f t="shared" si="2"/>
        <v>9000</v>
      </c>
      <c r="U175" s="38" t="s">
        <v>3343</v>
      </c>
    </row>
    <row r="176" spans="1:21" s="5" customFormat="1" ht="16.5" x14ac:dyDescent="0.3">
      <c r="A176" s="21" t="s">
        <v>1082</v>
      </c>
      <c r="B176" s="21" t="s">
        <v>1113</v>
      </c>
      <c r="C176" s="21" t="s">
        <v>1114</v>
      </c>
      <c r="D176" s="21" t="s">
        <v>1115</v>
      </c>
      <c r="E176" s="21" t="s">
        <v>1116</v>
      </c>
      <c r="F176" s="150">
        <v>2</v>
      </c>
      <c r="G176" s="21" t="s">
        <v>1117</v>
      </c>
      <c r="H176" s="21" t="s">
        <v>162</v>
      </c>
      <c r="I176" s="21" t="s">
        <v>176</v>
      </c>
      <c r="J176" s="21" t="s">
        <v>1115</v>
      </c>
      <c r="K176" s="21" t="s">
        <v>1116</v>
      </c>
      <c r="L176" s="23" t="s">
        <v>117</v>
      </c>
      <c r="M176" s="23" t="s">
        <v>118</v>
      </c>
      <c r="N176" s="24"/>
      <c r="O176" s="24">
        <v>10174</v>
      </c>
      <c r="P176" s="25">
        <v>12.05</v>
      </c>
      <c r="Q176" s="26">
        <v>32000</v>
      </c>
      <c r="R176" s="26">
        <v>5600</v>
      </c>
      <c r="S176" s="26">
        <f t="shared" si="2"/>
        <v>69600</v>
      </c>
      <c r="U176" s="38" t="s">
        <v>3343</v>
      </c>
    </row>
    <row r="177" spans="1:21" s="5" customFormat="1" ht="16.5" x14ac:dyDescent="0.3">
      <c r="A177" s="21" t="s">
        <v>1118</v>
      </c>
      <c r="B177" s="21" t="s">
        <v>1119</v>
      </c>
      <c r="C177" s="21" t="s">
        <v>1120</v>
      </c>
      <c r="D177" s="21" t="s">
        <v>1121</v>
      </c>
      <c r="E177" s="21" t="s">
        <v>1122</v>
      </c>
      <c r="F177" s="21">
        <v>1</v>
      </c>
      <c r="G177" s="21" t="s">
        <v>1123</v>
      </c>
      <c r="H177" s="21" t="s">
        <v>162</v>
      </c>
      <c r="I177" s="21" t="s">
        <v>1124</v>
      </c>
      <c r="J177" s="21" t="s">
        <v>1121</v>
      </c>
      <c r="K177" s="21" t="s">
        <v>1122</v>
      </c>
      <c r="L177" s="23" t="s">
        <v>117</v>
      </c>
      <c r="M177" s="23" t="s">
        <v>118</v>
      </c>
      <c r="N177" s="24"/>
      <c r="O177" s="24">
        <v>10175</v>
      </c>
      <c r="P177" s="25">
        <v>12.05</v>
      </c>
      <c r="Q177" s="26">
        <v>32000</v>
      </c>
      <c r="R177" s="148">
        <v>2800</v>
      </c>
      <c r="S177" s="26">
        <f t="shared" si="2"/>
        <v>34800</v>
      </c>
      <c r="U177" s="38" t="s">
        <v>3343</v>
      </c>
    </row>
    <row r="178" spans="1:21" s="5" customFormat="1" ht="16.5" x14ac:dyDescent="0.3">
      <c r="A178" s="21" t="s">
        <v>1125</v>
      </c>
      <c r="B178" s="21" t="s">
        <v>1126</v>
      </c>
      <c r="C178" s="21" t="s">
        <v>1127</v>
      </c>
      <c r="D178" s="21" t="s">
        <v>1128</v>
      </c>
      <c r="E178" s="21" t="s">
        <v>1129</v>
      </c>
      <c r="F178" s="21">
        <v>1</v>
      </c>
      <c r="G178" s="21" t="s">
        <v>1130</v>
      </c>
      <c r="H178" s="21" t="s">
        <v>308</v>
      </c>
      <c r="I178" s="21" t="s">
        <v>126</v>
      </c>
      <c r="J178" s="21" t="s">
        <v>1128</v>
      </c>
      <c r="K178" s="21" t="s">
        <v>1129</v>
      </c>
      <c r="L178" s="30" t="s">
        <v>1131</v>
      </c>
      <c r="M178" s="30" t="s">
        <v>1132</v>
      </c>
      <c r="N178" s="24"/>
      <c r="O178" s="24">
        <v>10176</v>
      </c>
      <c r="P178" s="25">
        <v>12.05</v>
      </c>
      <c r="Q178" s="26">
        <v>8200</v>
      </c>
      <c r="R178" s="148">
        <v>2600</v>
      </c>
      <c r="S178" s="26">
        <f t="shared" si="2"/>
        <v>10800</v>
      </c>
      <c r="U178" s="38" t="s">
        <v>3343</v>
      </c>
    </row>
    <row r="179" spans="1:21" s="5" customFormat="1" ht="16.5" x14ac:dyDescent="0.3">
      <c r="A179" s="21" t="s">
        <v>1133</v>
      </c>
      <c r="B179" s="21" t="s">
        <v>1134</v>
      </c>
      <c r="C179" s="21" t="s">
        <v>1135</v>
      </c>
      <c r="D179" s="21" t="s">
        <v>1136</v>
      </c>
      <c r="E179" s="21" t="s">
        <v>1137</v>
      </c>
      <c r="F179" s="21">
        <v>1</v>
      </c>
      <c r="G179" s="21" t="s">
        <v>1138</v>
      </c>
      <c r="H179" s="21" t="s">
        <v>666</v>
      </c>
      <c r="I179" s="21" t="s">
        <v>1139</v>
      </c>
      <c r="J179" s="21" t="s">
        <v>1136</v>
      </c>
      <c r="K179" s="21" t="s">
        <v>1137</v>
      </c>
      <c r="L179" s="30" t="s">
        <v>1131</v>
      </c>
      <c r="M179" s="30" t="s">
        <v>1132</v>
      </c>
      <c r="N179" s="24"/>
      <c r="O179" s="24">
        <v>10177</v>
      </c>
      <c r="P179" s="25">
        <v>12.05</v>
      </c>
      <c r="Q179" s="26">
        <v>5800</v>
      </c>
      <c r="R179" s="148">
        <v>2800</v>
      </c>
      <c r="S179" s="26">
        <f t="shared" si="2"/>
        <v>8600</v>
      </c>
      <c r="U179" s="38" t="s">
        <v>3343</v>
      </c>
    </row>
    <row r="180" spans="1:21" s="5" customFormat="1" ht="16.5" x14ac:dyDescent="0.3">
      <c r="A180" s="21" t="s">
        <v>1133</v>
      </c>
      <c r="B180" s="21" t="s">
        <v>1140</v>
      </c>
      <c r="C180" s="21" t="s">
        <v>1141</v>
      </c>
      <c r="D180" s="21" t="s">
        <v>1136</v>
      </c>
      <c r="E180" s="21" t="s">
        <v>1137</v>
      </c>
      <c r="F180" s="21">
        <v>1</v>
      </c>
      <c r="G180" s="21" t="s">
        <v>1138</v>
      </c>
      <c r="H180" s="21" t="s">
        <v>155</v>
      </c>
      <c r="I180" s="21" t="s">
        <v>1139</v>
      </c>
      <c r="J180" s="21" t="s">
        <v>1136</v>
      </c>
      <c r="K180" s="21" t="s">
        <v>1137</v>
      </c>
      <c r="L180" s="30" t="s">
        <v>1131</v>
      </c>
      <c r="M180" s="30" t="s">
        <v>1132</v>
      </c>
      <c r="N180" s="24"/>
      <c r="O180" s="24">
        <v>10178</v>
      </c>
      <c r="P180" s="25">
        <v>12.05</v>
      </c>
      <c r="Q180" s="26">
        <v>6000</v>
      </c>
      <c r="R180" s="26">
        <v>0</v>
      </c>
      <c r="S180" s="26">
        <f t="shared" si="2"/>
        <v>6000</v>
      </c>
      <c r="U180" s="38" t="s">
        <v>3343</v>
      </c>
    </row>
    <row r="181" spans="1:21" s="5" customFormat="1" ht="16.5" x14ac:dyDescent="0.3">
      <c r="A181" s="21" t="s">
        <v>1133</v>
      </c>
      <c r="B181" s="21" t="s">
        <v>1142</v>
      </c>
      <c r="C181" s="21" t="s">
        <v>1143</v>
      </c>
      <c r="D181" s="21" t="s">
        <v>1136</v>
      </c>
      <c r="E181" s="21" t="s">
        <v>1137</v>
      </c>
      <c r="F181" s="21">
        <v>1</v>
      </c>
      <c r="G181" s="21" t="s">
        <v>1138</v>
      </c>
      <c r="H181" s="21" t="s">
        <v>1144</v>
      </c>
      <c r="I181" s="21" t="s">
        <v>1139</v>
      </c>
      <c r="J181" s="21" t="s">
        <v>1136</v>
      </c>
      <c r="K181" s="21" t="s">
        <v>1137</v>
      </c>
      <c r="L181" s="30" t="s">
        <v>1131</v>
      </c>
      <c r="M181" s="30" t="s">
        <v>1132</v>
      </c>
      <c r="N181" s="24"/>
      <c r="O181" s="24">
        <v>10179</v>
      </c>
      <c r="P181" s="25">
        <v>12.05</v>
      </c>
      <c r="Q181" s="26">
        <v>18000</v>
      </c>
      <c r="R181" s="26">
        <v>0</v>
      </c>
      <c r="S181" s="26">
        <f t="shared" si="2"/>
        <v>18000</v>
      </c>
      <c r="U181" s="38" t="s">
        <v>3343</v>
      </c>
    </row>
    <row r="182" spans="1:21" s="5" customFormat="1" ht="16.5" x14ac:dyDescent="0.3">
      <c r="A182" s="21" t="s">
        <v>1145</v>
      </c>
      <c r="B182" s="21" t="s">
        <v>1146</v>
      </c>
      <c r="C182" s="21" t="s">
        <v>1147</v>
      </c>
      <c r="D182" s="21" t="s">
        <v>1148</v>
      </c>
      <c r="E182" s="21" t="s">
        <v>1149</v>
      </c>
      <c r="F182" s="21">
        <v>1</v>
      </c>
      <c r="G182" s="21" t="s">
        <v>1150</v>
      </c>
      <c r="H182" s="22" t="s">
        <v>185</v>
      </c>
      <c r="I182" s="21" t="s">
        <v>126</v>
      </c>
      <c r="J182" s="21" t="s">
        <v>1148</v>
      </c>
      <c r="K182" s="21" t="s">
        <v>1149</v>
      </c>
      <c r="L182" s="23" t="s">
        <v>283</v>
      </c>
      <c r="M182" s="23" t="s">
        <v>284</v>
      </c>
      <c r="N182" s="24"/>
      <c r="O182" s="24">
        <v>10180</v>
      </c>
      <c r="P182" s="25">
        <v>12.05</v>
      </c>
      <c r="Q182" s="26">
        <v>16000</v>
      </c>
      <c r="R182" s="148">
        <v>2600</v>
      </c>
      <c r="S182" s="26">
        <f t="shared" si="2"/>
        <v>18600</v>
      </c>
      <c r="U182" s="38" t="s">
        <v>3343</v>
      </c>
    </row>
    <row r="183" spans="1:21" s="5" customFormat="1" ht="16.5" x14ac:dyDescent="0.3">
      <c r="A183" s="21" t="s">
        <v>1151</v>
      </c>
      <c r="B183" s="21" t="s">
        <v>1152</v>
      </c>
      <c r="C183" s="21" t="s">
        <v>1153</v>
      </c>
      <c r="D183" s="21" t="s">
        <v>1154</v>
      </c>
      <c r="E183" s="21" t="s">
        <v>1155</v>
      </c>
      <c r="F183" s="21">
        <v>1</v>
      </c>
      <c r="G183" s="21" t="s">
        <v>1156</v>
      </c>
      <c r="H183" s="21" t="s">
        <v>297</v>
      </c>
      <c r="I183" s="21" t="s">
        <v>1157</v>
      </c>
      <c r="J183" s="21" t="s">
        <v>1158</v>
      </c>
      <c r="K183" s="21" t="s">
        <v>1159</v>
      </c>
      <c r="L183" s="27" t="s">
        <v>298</v>
      </c>
      <c r="M183" s="27" t="s">
        <v>299</v>
      </c>
      <c r="N183" s="24"/>
      <c r="O183" s="24">
        <v>10181</v>
      </c>
      <c r="P183" s="25">
        <v>12.05</v>
      </c>
      <c r="Q183" s="26">
        <v>16000</v>
      </c>
      <c r="R183" s="148">
        <v>2600</v>
      </c>
      <c r="S183" s="26">
        <f t="shared" si="2"/>
        <v>18600</v>
      </c>
      <c r="U183" s="38" t="s">
        <v>3343</v>
      </c>
    </row>
    <row r="184" spans="1:21" s="5" customFormat="1" ht="16.5" x14ac:dyDescent="0.3">
      <c r="A184" s="21" t="s">
        <v>1160</v>
      </c>
      <c r="B184" s="21" t="s">
        <v>1161</v>
      </c>
      <c r="C184" s="21" t="s">
        <v>1162</v>
      </c>
      <c r="D184" s="21" t="s">
        <v>1163</v>
      </c>
      <c r="E184" s="21" t="s">
        <v>1164</v>
      </c>
      <c r="F184" s="21">
        <v>1</v>
      </c>
      <c r="G184" s="21" t="s">
        <v>1165</v>
      </c>
      <c r="H184" s="21" t="s">
        <v>322</v>
      </c>
      <c r="I184" s="21" t="s">
        <v>126</v>
      </c>
      <c r="J184" s="21" t="s">
        <v>1163</v>
      </c>
      <c r="K184" s="21" t="s">
        <v>1164</v>
      </c>
      <c r="L184" s="28" t="s">
        <v>106</v>
      </c>
      <c r="M184" s="28" t="s">
        <v>309</v>
      </c>
      <c r="N184" s="24"/>
      <c r="O184" s="24">
        <v>10182</v>
      </c>
      <c r="P184" s="25">
        <v>12.05</v>
      </c>
      <c r="Q184" s="26">
        <v>32000</v>
      </c>
      <c r="R184" s="148">
        <v>2800</v>
      </c>
      <c r="S184" s="26">
        <f t="shared" si="2"/>
        <v>34800</v>
      </c>
      <c r="U184" s="38" t="s">
        <v>3343</v>
      </c>
    </row>
    <row r="185" spans="1:21" s="5" customFormat="1" ht="16.5" x14ac:dyDescent="0.3">
      <c r="A185" s="21" t="s">
        <v>1166</v>
      </c>
      <c r="B185" s="21" t="s">
        <v>1167</v>
      </c>
      <c r="C185" s="21" t="s">
        <v>1168</v>
      </c>
      <c r="D185" s="21" t="s">
        <v>1169</v>
      </c>
      <c r="E185" s="21" t="s">
        <v>1170</v>
      </c>
      <c r="F185" s="21">
        <v>1</v>
      </c>
      <c r="G185" s="21" t="s">
        <v>1171</v>
      </c>
      <c r="H185" s="21" t="s">
        <v>308</v>
      </c>
      <c r="I185" s="21" t="s">
        <v>1172</v>
      </c>
      <c r="J185" s="21" t="s">
        <v>1169</v>
      </c>
      <c r="K185" s="21" t="s">
        <v>1170</v>
      </c>
      <c r="L185" s="28" t="s">
        <v>106</v>
      </c>
      <c r="M185" s="28" t="s">
        <v>309</v>
      </c>
      <c r="N185" s="24"/>
      <c r="O185" s="24">
        <v>10183</v>
      </c>
      <c r="P185" s="25">
        <v>12.05</v>
      </c>
      <c r="Q185" s="26">
        <v>8200</v>
      </c>
      <c r="R185" s="148">
        <v>2800</v>
      </c>
      <c r="S185" s="26">
        <f t="shared" si="2"/>
        <v>11000</v>
      </c>
      <c r="U185" s="38" t="s">
        <v>3343</v>
      </c>
    </row>
    <row r="186" spans="1:21" s="5" customFormat="1" ht="16.5" x14ac:dyDescent="0.3">
      <c r="A186" s="21" t="s">
        <v>1166</v>
      </c>
      <c r="B186" s="21" t="s">
        <v>1173</v>
      </c>
      <c r="C186" s="21" t="s">
        <v>1174</v>
      </c>
      <c r="D186" s="21" t="s">
        <v>1169</v>
      </c>
      <c r="E186" s="21" t="s">
        <v>1170</v>
      </c>
      <c r="F186" s="21">
        <v>1</v>
      </c>
      <c r="G186" s="21" t="s">
        <v>1171</v>
      </c>
      <c r="H186" s="21" t="s">
        <v>666</v>
      </c>
      <c r="I186" s="21" t="s">
        <v>1172</v>
      </c>
      <c r="J186" s="21" t="s">
        <v>1169</v>
      </c>
      <c r="K186" s="21" t="s">
        <v>1170</v>
      </c>
      <c r="L186" s="28" t="s">
        <v>106</v>
      </c>
      <c r="M186" s="28" t="s">
        <v>309</v>
      </c>
      <c r="N186" s="24"/>
      <c r="O186" s="24">
        <v>10184</v>
      </c>
      <c r="P186" s="25">
        <v>12.05</v>
      </c>
      <c r="Q186" s="26">
        <v>5800</v>
      </c>
      <c r="R186" s="26">
        <v>0</v>
      </c>
      <c r="S186" s="26">
        <f t="shared" si="2"/>
        <v>5800</v>
      </c>
      <c r="U186" s="38" t="s">
        <v>3343</v>
      </c>
    </row>
    <row r="187" spans="1:21" s="5" customFormat="1" ht="16.5" x14ac:dyDescent="0.3">
      <c r="A187" s="21" t="s">
        <v>1166</v>
      </c>
      <c r="B187" s="21" t="s">
        <v>1175</v>
      </c>
      <c r="C187" s="21" t="s">
        <v>1176</v>
      </c>
      <c r="D187" s="21" t="s">
        <v>1169</v>
      </c>
      <c r="E187" s="21" t="s">
        <v>1170</v>
      </c>
      <c r="F187" s="21">
        <v>1</v>
      </c>
      <c r="G187" s="21" t="s">
        <v>1171</v>
      </c>
      <c r="H187" s="21" t="s">
        <v>322</v>
      </c>
      <c r="I187" s="21" t="s">
        <v>1172</v>
      </c>
      <c r="J187" s="21" t="s">
        <v>1169</v>
      </c>
      <c r="K187" s="21" t="s">
        <v>1170</v>
      </c>
      <c r="L187" s="28" t="s">
        <v>106</v>
      </c>
      <c r="M187" s="28" t="s">
        <v>309</v>
      </c>
      <c r="N187" s="24"/>
      <c r="O187" s="24">
        <v>10185</v>
      </c>
      <c r="P187" s="25">
        <v>12.05</v>
      </c>
      <c r="Q187" s="26">
        <v>32000</v>
      </c>
      <c r="R187" s="26">
        <v>0</v>
      </c>
      <c r="S187" s="26">
        <f t="shared" si="2"/>
        <v>32000</v>
      </c>
      <c r="U187" s="38" t="s">
        <v>3343</v>
      </c>
    </row>
    <row r="188" spans="1:21" s="5" customFormat="1" ht="16.5" x14ac:dyDescent="0.3">
      <c r="A188" s="21" t="s">
        <v>1177</v>
      </c>
      <c r="B188" s="21" t="s">
        <v>1178</v>
      </c>
      <c r="C188" s="21" t="s">
        <v>1179</v>
      </c>
      <c r="D188" s="21" t="s">
        <v>1180</v>
      </c>
      <c r="E188" s="21" t="s">
        <v>1181</v>
      </c>
      <c r="F188" s="21">
        <v>1</v>
      </c>
      <c r="G188" s="21" t="s">
        <v>1182</v>
      </c>
      <c r="H188" s="21" t="s">
        <v>373</v>
      </c>
      <c r="I188" s="21" t="s">
        <v>126</v>
      </c>
      <c r="J188" s="21" t="s">
        <v>1180</v>
      </c>
      <c r="K188" s="21" t="s">
        <v>1181</v>
      </c>
      <c r="L188" s="28" t="s">
        <v>106</v>
      </c>
      <c r="M188" s="28" t="s">
        <v>309</v>
      </c>
      <c r="N188" s="24"/>
      <c r="O188" s="24">
        <v>10186</v>
      </c>
      <c r="P188" s="25">
        <v>12.05</v>
      </c>
      <c r="Q188" s="26">
        <v>14500</v>
      </c>
      <c r="R188" s="148">
        <v>2600</v>
      </c>
      <c r="S188" s="26">
        <f t="shared" si="2"/>
        <v>17100</v>
      </c>
      <c r="U188" s="38" t="s">
        <v>3343</v>
      </c>
    </row>
    <row r="189" spans="1:21" s="5" customFormat="1" ht="16.5" x14ac:dyDescent="0.3">
      <c r="A189" s="21" t="s">
        <v>1183</v>
      </c>
      <c r="B189" s="21" t="s">
        <v>1184</v>
      </c>
      <c r="C189" s="21" t="s">
        <v>1185</v>
      </c>
      <c r="D189" s="21" t="s">
        <v>1186</v>
      </c>
      <c r="E189" s="21" t="s">
        <v>1187</v>
      </c>
      <c r="F189" s="21">
        <v>1</v>
      </c>
      <c r="G189" s="21" t="s">
        <v>1188</v>
      </c>
      <c r="H189" s="21" t="s">
        <v>322</v>
      </c>
      <c r="I189" s="21" t="s">
        <v>126</v>
      </c>
      <c r="J189" s="21" t="s">
        <v>1189</v>
      </c>
      <c r="K189" s="21" t="s">
        <v>1190</v>
      </c>
      <c r="L189" s="28" t="s">
        <v>106</v>
      </c>
      <c r="M189" s="28" t="s">
        <v>309</v>
      </c>
      <c r="N189" s="24"/>
      <c r="O189" s="24">
        <v>10187</v>
      </c>
      <c r="P189" s="25">
        <v>12.05</v>
      </c>
      <c r="Q189" s="26">
        <v>32000</v>
      </c>
      <c r="R189" s="148">
        <v>2800</v>
      </c>
      <c r="S189" s="26">
        <f t="shared" si="2"/>
        <v>34800</v>
      </c>
      <c r="U189" s="38" t="s">
        <v>3343</v>
      </c>
    </row>
    <row r="190" spans="1:21" s="5" customFormat="1" ht="16.5" x14ac:dyDescent="0.3">
      <c r="A190" s="21" t="s">
        <v>1191</v>
      </c>
      <c r="B190" s="21" t="s">
        <v>1192</v>
      </c>
      <c r="C190" s="21" t="s">
        <v>1193</v>
      </c>
      <c r="D190" s="21" t="s">
        <v>1194</v>
      </c>
      <c r="E190" s="21" t="s">
        <v>1195</v>
      </c>
      <c r="F190" s="21">
        <v>1</v>
      </c>
      <c r="G190" s="21" t="s">
        <v>1196</v>
      </c>
      <c r="H190" s="21" t="s">
        <v>322</v>
      </c>
      <c r="I190" s="21" t="s">
        <v>126</v>
      </c>
      <c r="J190" s="21" t="s">
        <v>1194</v>
      </c>
      <c r="K190" s="21" t="s">
        <v>1195</v>
      </c>
      <c r="L190" s="28" t="s">
        <v>106</v>
      </c>
      <c r="M190" s="28" t="s">
        <v>309</v>
      </c>
      <c r="N190" s="24"/>
      <c r="O190" s="24">
        <v>10188</v>
      </c>
      <c r="P190" s="25">
        <v>12.05</v>
      </c>
      <c r="Q190" s="26">
        <v>32000</v>
      </c>
      <c r="R190" s="148">
        <v>2800</v>
      </c>
      <c r="S190" s="26">
        <f t="shared" si="2"/>
        <v>34800</v>
      </c>
      <c r="U190" s="38" t="s">
        <v>3343</v>
      </c>
    </row>
    <row r="191" spans="1:21" s="5" customFormat="1" ht="16.5" x14ac:dyDescent="0.3">
      <c r="A191" s="21" t="s">
        <v>1197</v>
      </c>
      <c r="B191" s="21" t="s">
        <v>1198</v>
      </c>
      <c r="C191" s="21" t="s">
        <v>1199</v>
      </c>
      <c r="D191" s="21" t="s">
        <v>1200</v>
      </c>
      <c r="E191" s="21" t="s">
        <v>1201</v>
      </c>
      <c r="F191" s="21">
        <v>1</v>
      </c>
      <c r="G191" s="21" t="s">
        <v>1202</v>
      </c>
      <c r="H191" s="21" t="s">
        <v>146</v>
      </c>
      <c r="I191" s="21" t="s">
        <v>126</v>
      </c>
      <c r="J191" s="21" t="s">
        <v>1200</v>
      </c>
      <c r="K191" s="21" t="s">
        <v>1201</v>
      </c>
      <c r="L191" s="28" t="s">
        <v>106</v>
      </c>
      <c r="M191" s="28" t="s">
        <v>309</v>
      </c>
      <c r="N191" s="24"/>
      <c r="O191" s="24">
        <v>10189</v>
      </c>
      <c r="P191" s="25">
        <v>12.05</v>
      </c>
      <c r="Q191" s="26">
        <v>15500</v>
      </c>
      <c r="R191" s="148">
        <v>2600</v>
      </c>
      <c r="S191" s="26">
        <f t="shared" si="2"/>
        <v>18100</v>
      </c>
      <c r="U191" s="38" t="s">
        <v>3343</v>
      </c>
    </row>
    <row r="192" spans="1:21" s="5" customFormat="1" ht="16.5" x14ac:dyDescent="0.3">
      <c r="A192" s="31" t="s">
        <v>1203</v>
      </c>
      <c r="B192" s="31" t="s">
        <v>1204</v>
      </c>
      <c r="C192" s="31" t="s">
        <v>1205</v>
      </c>
      <c r="D192" s="31" t="s">
        <v>1206</v>
      </c>
      <c r="E192" s="31" t="s">
        <v>1207</v>
      </c>
      <c r="F192" s="150">
        <v>50</v>
      </c>
      <c r="G192" s="31" t="s">
        <v>1208</v>
      </c>
      <c r="H192" s="31" t="s">
        <v>330</v>
      </c>
      <c r="I192" s="32" t="s">
        <v>1209</v>
      </c>
      <c r="J192" s="31" t="s">
        <v>1206</v>
      </c>
      <c r="K192" s="31" t="s">
        <v>1207</v>
      </c>
      <c r="L192" s="33" t="s">
        <v>106</v>
      </c>
      <c r="M192" s="33" t="s">
        <v>309</v>
      </c>
      <c r="N192" s="34"/>
      <c r="O192" s="24">
        <v>10190</v>
      </c>
      <c r="P192" s="25">
        <v>12.05</v>
      </c>
      <c r="Q192" s="35">
        <v>6400</v>
      </c>
      <c r="R192" s="26">
        <v>130000</v>
      </c>
      <c r="S192" s="26">
        <f t="shared" si="2"/>
        <v>450000</v>
      </c>
      <c r="T192" s="5" t="s">
        <v>1210</v>
      </c>
      <c r="U192" s="38" t="s">
        <v>3343</v>
      </c>
    </row>
    <row r="193" spans="1:21" s="5" customFormat="1" ht="16.5" x14ac:dyDescent="0.3">
      <c r="A193" s="21" t="s">
        <v>1211</v>
      </c>
      <c r="B193" s="21" t="s">
        <v>1212</v>
      </c>
      <c r="C193" s="21" t="s">
        <v>1213</v>
      </c>
      <c r="D193" s="21" t="s">
        <v>1214</v>
      </c>
      <c r="E193" s="21" t="s">
        <v>1215</v>
      </c>
      <c r="F193" s="21">
        <v>1</v>
      </c>
      <c r="G193" s="21" t="s">
        <v>1216</v>
      </c>
      <c r="H193" s="21" t="s">
        <v>308</v>
      </c>
      <c r="I193" s="21" t="s">
        <v>126</v>
      </c>
      <c r="J193" s="21" t="s">
        <v>1214</v>
      </c>
      <c r="K193" s="21" t="s">
        <v>1215</v>
      </c>
      <c r="L193" s="28" t="s">
        <v>106</v>
      </c>
      <c r="M193" s="28" t="s">
        <v>309</v>
      </c>
      <c r="N193" s="24"/>
      <c r="O193" s="24">
        <v>10191</v>
      </c>
      <c r="P193" s="25">
        <v>12.05</v>
      </c>
      <c r="Q193" s="26">
        <v>8200</v>
      </c>
      <c r="R193" s="148">
        <v>2600</v>
      </c>
      <c r="S193" s="26">
        <f t="shared" si="2"/>
        <v>10800</v>
      </c>
      <c r="U193" s="38" t="s">
        <v>3343</v>
      </c>
    </row>
    <row r="194" spans="1:21" s="5" customFormat="1" ht="16.5" x14ac:dyDescent="0.3">
      <c r="A194" s="21" t="s">
        <v>1217</v>
      </c>
      <c r="B194" s="21" t="s">
        <v>1218</v>
      </c>
      <c r="C194" s="21" t="s">
        <v>1219</v>
      </c>
      <c r="D194" s="21" t="s">
        <v>1220</v>
      </c>
      <c r="E194" s="21" t="s">
        <v>1221</v>
      </c>
      <c r="F194" s="21">
        <v>1</v>
      </c>
      <c r="G194" s="21" t="s">
        <v>1222</v>
      </c>
      <c r="H194" s="21" t="s">
        <v>322</v>
      </c>
      <c r="I194" s="21" t="s">
        <v>126</v>
      </c>
      <c r="J194" s="21" t="s">
        <v>1220</v>
      </c>
      <c r="K194" s="21" t="s">
        <v>1221</v>
      </c>
      <c r="L194" s="28" t="s">
        <v>106</v>
      </c>
      <c r="M194" s="28" t="s">
        <v>309</v>
      </c>
      <c r="N194" s="24"/>
      <c r="O194" s="24">
        <v>10192</v>
      </c>
      <c r="P194" s="25">
        <v>12.05</v>
      </c>
      <c r="Q194" s="26">
        <v>32000</v>
      </c>
      <c r="R194" s="148">
        <v>2800</v>
      </c>
      <c r="S194" s="26">
        <f t="shared" si="2"/>
        <v>34800</v>
      </c>
      <c r="U194" s="38" t="s">
        <v>3343</v>
      </c>
    </row>
    <row r="195" spans="1:21" s="5" customFormat="1" ht="16.5" x14ac:dyDescent="0.3">
      <c r="A195" s="21" t="s">
        <v>1223</v>
      </c>
      <c r="B195" s="21" t="s">
        <v>1224</v>
      </c>
      <c r="C195" s="21" t="s">
        <v>1225</v>
      </c>
      <c r="D195" s="21" t="s">
        <v>1226</v>
      </c>
      <c r="E195" s="21" t="s">
        <v>1227</v>
      </c>
      <c r="F195" s="21">
        <v>1</v>
      </c>
      <c r="G195" s="21" t="s">
        <v>1228</v>
      </c>
      <c r="H195" s="21" t="s">
        <v>330</v>
      </c>
      <c r="I195" s="21" t="s">
        <v>126</v>
      </c>
      <c r="J195" s="21" t="s">
        <v>1226</v>
      </c>
      <c r="K195" s="21" t="s">
        <v>1227</v>
      </c>
      <c r="L195" s="28" t="s">
        <v>106</v>
      </c>
      <c r="M195" s="28" t="s">
        <v>309</v>
      </c>
      <c r="N195" s="24"/>
      <c r="O195" s="24">
        <v>10193</v>
      </c>
      <c r="P195" s="25">
        <v>12.05</v>
      </c>
      <c r="Q195" s="26">
        <v>6400</v>
      </c>
      <c r="R195" s="148">
        <v>2600</v>
      </c>
      <c r="S195" s="26">
        <f t="shared" si="2"/>
        <v>9000</v>
      </c>
      <c r="U195" s="38" t="s">
        <v>3343</v>
      </c>
    </row>
    <row r="196" spans="1:21" s="5" customFormat="1" ht="16.5" x14ac:dyDescent="0.3">
      <c r="A196" s="21" t="s">
        <v>1229</v>
      </c>
      <c r="B196" s="21" t="s">
        <v>1230</v>
      </c>
      <c r="C196" s="21" t="s">
        <v>1231</v>
      </c>
      <c r="D196" s="21" t="s">
        <v>1232</v>
      </c>
      <c r="E196" s="21" t="s">
        <v>1233</v>
      </c>
      <c r="F196" s="21">
        <v>1</v>
      </c>
      <c r="G196" s="21" t="s">
        <v>1234</v>
      </c>
      <c r="H196" s="21" t="s">
        <v>297</v>
      </c>
      <c r="I196" s="21" t="s">
        <v>1235</v>
      </c>
      <c r="J196" s="21" t="s">
        <v>1232</v>
      </c>
      <c r="K196" s="21" t="s">
        <v>1233</v>
      </c>
      <c r="L196" s="28" t="s">
        <v>106</v>
      </c>
      <c r="M196" s="28" t="s">
        <v>309</v>
      </c>
      <c r="N196" s="24"/>
      <c r="O196" s="24">
        <v>10194</v>
      </c>
      <c r="P196" s="25">
        <v>12.05</v>
      </c>
      <c r="Q196" s="26">
        <v>16000</v>
      </c>
      <c r="R196" s="148">
        <v>2600</v>
      </c>
      <c r="S196" s="26">
        <f t="shared" ref="S196:S259" si="3">Q196*F196+R196</f>
        <v>18600</v>
      </c>
      <c r="U196" s="38" t="s">
        <v>3343</v>
      </c>
    </row>
    <row r="197" spans="1:21" s="5" customFormat="1" ht="16.5" x14ac:dyDescent="0.3">
      <c r="A197" s="21" t="s">
        <v>1236</v>
      </c>
      <c r="B197" s="21" t="s">
        <v>1237</v>
      </c>
      <c r="C197" s="21" t="s">
        <v>1238</v>
      </c>
      <c r="D197" s="21" t="s">
        <v>1239</v>
      </c>
      <c r="E197" s="21" t="s">
        <v>1240</v>
      </c>
      <c r="F197" s="21">
        <v>1</v>
      </c>
      <c r="G197" s="21" t="s">
        <v>1241</v>
      </c>
      <c r="H197" s="21" t="s">
        <v>297</v>
      </c>
      <c r="I197" s="21" t="s">
        <v>1242</v>
      </c>
      <c r="J197" s="21" t="s">
        <v>1239</v>
      </c>
      <c r="K197" s="21" t="s">
        <v>1240</v>
      </c>
      <c r="L197" s="28" t="s">
        <v>106</v>
      </c>
      <c r="M197" s="28" t="s">
        <v>309</v>
      </c>
      <c r="N197" s="24"/>
      <c r="O197" s="24">
        <v>10195</v>
      </c>
      <c r="P197" s="25">
        <v>12.05</v>
      </c>
      <c r="Q197" s="26">
        <v>16000</v>
      </c>
      <c r="R197" s="148">
        <v>2600</v>
      </c>
      <c r="S197" s="26">
        <f t="shared" si="3"/>
        <v>18600</v>
      </c>
      <c r="U197" s="38" t="s">
        <v>3343</v>
      </c>
    </row>
    <row r="198" spans="1:21" s="5" customFormat="1" ht="16.5" x14ac:dyDescent="0.3">
      <c r="A198" s="21" t="s">
        <v>1243</v>
      </c>
      <c r="B198" s="21" t="s">
        <v>1244</v>
      </c>
      <c r="C198" s="21" t="s">
        <v>1245</v>
      </c>
      <c r="D198" s="21" t="s">
        <v>1246</v>
      </c>
      <c r="E198" s="21" t="s">
        <v>1247</v>
      </c>
      <c r="F198" s="150">
        <v>2</v>
      </c>
      <c r="G198" s="21" t="s">
        <v>1248</v>
      </c>
      <c r="H198" s="21" t="s">
        <v>322</v>
      </c>
      <c r="I198" s="21" t="s">
        <v>126</v>
      </c>
      <c r="J198" s="21" t="s">
        <v>1246</v>
      </c>
      <c r="K198" s="21" t="s">
        <v>1247</v>
      </c>
      <c r="L198" s="28" t="s">
        <v>106</v>
      </c>
      <c r="M198" s="28" t="s">
        <v>309</v>
      </c>
      <c r="N198" s="24"/>
      <c r="O198" s="24">
        <v>10196</v>
      </c>
      <c r="P198" s="25">
        <v>12.05</v>
      </c>
      <c r="Q198" s="26">
        <v>32000</v>
      </c>
      <c r="R198" s="26">
        <v>5600</v>
      </c>
      <c r="S198" s="26">
        <f t="shared" si="3"/>
        <v>69600</v>
      </c>
      <c r="U198" s="38" t="s">
        <v>3343</v>
      </c>
    </row>
    <row r="199" spans="1:21" s="5" customFormat="1" ht="16.5" x14ac:dyDescent="0.3">
      <c r="A199" s="21" t="s">
        <v>1249</v>
      </c>
      <c r="B199" s="21" t="s">
        <v>1250</v>
      </c>
      <c r="C199" s="21" t="s">
        <v>1251</v>
      </c>
      <c r="D199" s="21" t="s">
        <v>1252</v>
      </c>
      <c r="E199" s="21" t="s">
        <v>1253</v>
      </c>
      <c r="F199" s="21">
        <v>1</v>
      </c>
      <c r="G199" s="21" t="s">
        <v>1254</v>
      </c>
      <c r="H199" s="21" t="s">
        <v>258</v>
      </c>
      <c r="I199" s="21" t="s">
        <v>126</v>
      </c>
      <c r="J199" s="21" t="s">
        <v>1252</v>
      </c>
      <c r="K199" s="21" t="s">
        <v>1253</v>
      </c>
      <c r="L199" s="28" t="s">
        <v>106</v>
      </c>
      <c r="M199" s="28" t="s">
        <v>309</v>
      </c>
      <c r="N199" s="24"/>
      <c r="O199" s="24">
        <v>10197</v>
      </c>
      <c r="P199" s="25">
        <v>12.05</v>
      </c>
      <c r="Q199" s="26">
        <v>32000</v>
      </c>
      <c r="R199" s="148">
        <v>2800</v>
      </c>
      <c r="S199" s="26">
        <f t="shared" si="3"/>
        <v>34800</v>
      </c>
      <c r="U199" s="38" t="s">
        <v>3343</v>
      </c>
    </row>
    <row r="200" spans="1:21" s="5" customFormat="1" ht="16.5" x14ac:dyDescent="0.3">
      <c r="A200" s="21" t="s">
        <v>1255</v>
      </c>
      <c r="B200" s="21" t="s">
        <v>1256</v>
      </c>
      <c r="C200" s="21" t="s">
        <v>1257</v>
      </c>
      <c r="D200" s="21" t="s">
        <v>1258</v>
      </c>
      <c r="E200" s="21" t="s">
        <v>1259</v>
      </c>
      <c r="F200" s="21">
        <v>1</v>
      </c>
      <c r="G200" s="21" t="s">
        <v>1260</v>
      </c>
      <c r="H200" s="21" t="s">
        <v>155</v>
      </c>
      <c r="I200" s="21" t="s">
        <v>126</v>
      </c>
      <c r="J200" s="21" t="s">
        <v>1258</v>
      </c>
      <c r="K200" s="21" t="s">
        <v>1259</v>
      </c>
      <c r="L200" s="28" t="s">
        <v>106</v>
      </c>
      <c r="M200" s="28" t="s">
        <v>309</v>
      </c>
      <c r="N200" s="24"/>
      <c r="O200" s="24">
        <v>10198</v>
      </c>
      <c r="P200" s="25">
        <v>12.05</v>
      </c>
      <c r="Q200" s="26">
        <v>6000</v>
      </c>
      <c r="R200" s="148">
        <v>2600</v>
      </c>
      <c r="S200" s="26">
        <f t="shared" si="3"/>
        <v>8600</v>
      </c>
      <c r="U200" s="38" t="s">
        <v>3343</v>
      </c>
    </row>
    <row r="201" spans="1:21" s="5" customFormat="1" ht="16.5" x14ac:dyDescent="0.3">
      <c r="A201" s="21" t="s">
        <v>1261</v>
      </c>
      <c r="B201" s="21" t="s">
        <v>1262</v>
      </c>
      <c r="C201" s="21" t="s">
        <v>1263</v>
      </c>
      <c r="D201" s="21" t="s">
        <v>1264</v>
      </c>
      <c r="E201" s="21" t="s">
        <v>1265</v>
      </c>
      <c r="F201" s="21">
        <v>1</v>
      </c>
      <c r="G201" s="21" t="s">
        <v>1266</v>
      </c>
      <c r="H201" s="21" t="s">
        <v>297</v>
      </c>
      <c r="I201" s="21" t="s">
        <v>1267</v>
      </c>
      <c r="J201" s="21" t="s">
        <v>1264</v>
      </c>
      <c r="K201" s="21" t="s">
        <v>1265</v>
      </c>
      <c r="L201" s="28" t="s">
        <v>106</v>
      </c>
      <c r="M201" s="28" t="s">
        <v>309</v>
      </c>
      <c r="N201" s="24"/>
      <c r="O201" s="24">
        <v>10199</v>
      </c>
      <c r="P201" s="25">
        <v>12.05</v>
      </c>
      <c r="Q201" s="26">
        <v>16000</v>
      </c>
      <c r="R201" s="148">
        <v>2600</v>
      </c>
      <c r="S201" s="26">
        <f t="shared" si="3"/>
        <v>18600</v>
      </c>
      <c r="U201" s="38" t="s">
        <v>3343</v>
      </c>
    </row>
    <row r="202" spans="1:21" s="5" customFormat="1" ht="16.5" x14ac:dyDescent="0.3">
      <c r="A202" s="21" t="s">
        <v>1249</v>
      </c>
      <c r="B202" s="21" t="s">
        <v>1268</v>
      </c>
      <c r="C202" s="21" t="s">
        <v>1269</v>
      </c>
      <c r="D202" s="21" t="s">
        <v>1270</v>
      </c>
      <c r="E202" s="21" t="s">
        <v>1271</v>
      </c>
      <c r="F202" s="21">
        <v>1</v>
      </c>
      <c r="G202" s="21" t="s">
        <v>1272</v>
      </c>
      <c r="H202" s="21" t="s">
        <v>155</v>
      </c>
      <c r="I202" s="21" t="s">
        <v>126</v>
      </c>
      <c r="J202" s="21" t="s">
        <v>1273</v>
      </c>
      <c r="K202" s="21" t="s">
        <v>1271</v>
      </c>
      <c r="L202" s="28" t="s">
        <v>106</v>
      </c>
      <c r="M202" s="28" t="s">
        <v>309</v>
      </c>
      <c r="N202" s="24"/>
      <c r="O202" s="24">
        <v>10200</v>
      </c>
      <c r="P202" s="25">
        <v>12.05</v>
      </c>
      <c r="Q202" s="26">
        <v>6000</v>
      </c>
      <c r="R202" s="148">
        <v>2600</v>
      </c>
      <c r="S202" s="26">
        <f t="shared" si="3"/>
        <v>8600</v>
      </c>
      <c r="U202" s="38" t="s">
        <v>3343</v>
      </c>
    </row>
    <row r="203" spans="1:21" s="5" customFormat="1" ht="16.5" x14ac:dyDescent="0.3">
      <c r="A203" s="21" t="s">
        <v>1223</v>
      </c>
      <c r="B203" s="21" t="s">
        <v>1274</v>
      </c>
      <c r="C203" s="21" t="s">
        <v>1275</v>
      </c>
      <c r="D203" s="21" t="s">
        <v>1276</v>
      </c>
      <c r="E203" s="21" t="s">
        <v>1277</v>
      </c>
      <c r="F203" s="21">
        <v>1</v>
      </c>
      <c r="G203" s="21" t="s">
        <v>1278</v>
      </c>
      <c r="H203" s="21" t="s">
        <v>322</v>
      </c>
      <c r="I203" s="21" t="s">
        <v>126</v>
      </c>
      <c r="J203" s="21" t="s">
        <v>1276</v>
      </c>
      <c r="K203" s="21" t="s">
        <v>1277</v>
      </c>
      <c r="L203" s="28" t="s">
        <v>106</v>
      </c>
      <c r="M203" s="28" t="s">
        <v>309</v>
      </c>
      <c r="N203" s="24"/>
      <c r="O203" s="24">
        <v>10201</v>
      </c>
      <c r="P203" s="25">
        <v>12.05</v>
      </c>
      <c r="Q203" s="26">
        <v>32000</v>
      </c>
      <c r="R203" s="148">
        <v>2800</v>
      </c>
      <c r="S203" s="26">
        <f t="shared" si="3"/>
        <v>34800</v>
      </c>
      <c r="U203" s="38" t="s">
        <v>3343</v>
      </c>
    </row>
    <row r="204" spans="1:21" s="5" customFormat="1" ht="16.5" x14ac:dyDescent="0.3">
      <c r="A204" s="21" t="s">
        <v>1279</v>
      </c>
      <c r="B204" s="21" t="s">
        <v>1280</v>
      </c>
      <c r="C204" s="21" t="s">
        <v>1281</v>
      </c>
      <c r="D204" s="21" t="s">
        <v>1282</v>
      </c>
      <c r="E204" s="21" t="s">
        <v>1283</v>
      </c>
      <c r="F204" s="21">
        <v>1</v>
      </c>
      <c r="G204" s="21" t="s">
        <v>1284</v>
      </c>
      <c r="H204" s="21" t="s">
        <v>308</v>
      </c>
      <c r="I204" s="21" t="s">
        <v>1285</v>
      </c>
      <c r="J204" s="21" t="s">
        <v>1282</v>
      </c>
      <c r="K204" s="21" t="s">
        <v>1283</v>
      </c>
      <c r="L204" s="28" t="s">
        <v>106</v>
      </c>
      <c r="M204" s="28" t="s">
        <v>309</v>
      </c>
      <c r="N204" s="24"/>
      <c r="O204" s="24">
        <v>10202</v>
      </c>
      <c r="P204" s="25">
        <v>12.05</v>
      </c>
      <c r="Q204" s="26">
        <v>8200</v>
      </c>
      <c r="R204" s="148">
        <v>2600</v>
      </c>
      <c r="S204" s="26">
        <f t="shared" si="3"/>
        <v>10800</v>
      </c>
      <c r="U204" s="38" t="s">
        <v>3343</v>
      </c>
    </row>
    <row r="205" spans="1:21" s="5" customFormat="1" ht="16.5" x14ac:dyDescent="0.3">
      <c r="A205" s="21" t="s">
        <v>1279</v>
      </c>
      <c r="B205" s="21" t="s">
        <v>1286</v>
      </c>
      <c r="C205" s="21" t="s">
        <v>1287</v>
      </c>
      <c r="D205" s="21" t="s">
        <v>1282</v>
      </c>
      <c r="E205" s="21" t="s">
        <v>1283</v>
      </c>
      <c r="F205" s="21">
        <v>1</v>
      </c>
      <c r="G205" s="21" t="s">
        <v>1284</v>
      </c>
      <c r="H205" s="21" t="s">
        <v>597</v>
      </c>
      <c r="I205" s="21" t="s">
        <v>1285</v>
      </c>
      <c r="J205" s="21" t="s">
        <v>1282</v>
      </c>
      <c r="K205" s="21" t="s">
        <v>1283</v>
      </c>
      <c r="L205" s="28" t="s">
        <v>106</v>
      </c>
      <c r="M205" s="28" t="s">
        <v>309</v>
      </c>
      <c r="N205" s="24"/>
      <c r="O205" s="24">
        <v>10203</v>
      </c>
      <c r="P205" s="25">
        <v>12.05</v>
      </c>
      <c r="Q205" s="26">
        <v>18000</v>
      </c>
      <c r="R205" s="26">
        <v>0</v>
      </c>
      <c r="S205" s="26">
        <f t="shared" si="3"/>
        <v>18000</v>
      </c>
      <c r="U205" s="38" t="s">
        <v>3343</v>
      </c>
    </row>
    <row r="206" spans="1:21" s="5" customFormat="1" ht="16.5" x14ac:dyDescent="0.3">
      <c r="A206" s="21" t="s">
        <v>1288</v>
      </c>
      <c r="B206" s="21" t="s">
        <v>1289</v>
      </c>
      <c r="C206" s="21" t="s">
        <v>1290</v>
      </c>
      <c r="D206" s="21" t="s">
        <v>1291</v>
      </c>
      <c r="E206" s="21" t="s">
        <v>1292</v>
      </c>
      <c r="F206" s="21">
        <v>1</v>
      </c>
      <c r="G206" s="21" t="s">
        <v>1293</v>
      </c>
      <c r="H206" s="21" t="s">
        <v>308</v>
      </c>
      <c r="I206" s="21" t="s">
        <v>126</v>
      </c>
      <c r="J206" s="21" t="s">
        <v>1291</v>
      </c>
      <c r="K206" s="21" t="s">
        <v>1292</v>
      </c>
      <c r="L206" s="28" t="s">
        <v>106</v>
      </c>
      <c r="M206" s="28" t="s">
        <v>309</v>
      </c>
      <c r="N206" s="24"/>
      <c r="O206" s="24">
        <v>10204</v>
      </c>
      <c r="P206" s="25">
        <v>12.05</v>
      </c>
      <c r="Q206" s="26">
        <v>8200</v>
      </c>
      <c r="R206" s="148">
        <v>2600</v>
      </c>
      <c r="S206" s="26">
        <f t="shared" si="3"/>
        <v>10800</v>
      </c>
      <c r="U206" s="38" t="s">
        <v>3343</v>
      </c>
    </row>
    <row r="207" spans="1:21" s="5" customFormat="1" ht="16.5" x14ac:dyDescent="0.3">
      <c r="A207" s="21" t="s">
        <v>1288</v>
      </c>
      <c r="B207" s="21" t="s">
        <v>1294</v>
      </c>
      <c r="C207" s="21" t="s">
        <v>1295</v>
      </c>
      <c r="D207" s="21" t="s">
        <v>1291</v>
      </c>
      <c r="E207" s="21" t="s">
        <v>1292</v>
      </c>
      <c r="F207" s="21">
        <v>1</v>
      </c>
      <c r="G207" s="21" t="s">
        <v>1293</v>
      </c>
      <c r="H207" s="21" t="s">
        <v>185</v>
      </c>
      <c r="I207" s="21" t="s">
        <v>126</v>
      </c>
      <c r="J207" s="21" t="s">
        <v>1291</v>
      </c>
      <c r="K207" s="21" t="s">
        <v>1292</v>
      </c>
      <c r="L207" s="28" t="s">
        <v>106</v>
      </c>
      <c r="M207" s="28" t="s">
        <v>309</v>
      </c>
      <c r="N207" s="24"/>
      <c r="O207" s="24">
        <v>10205</v>
      </c>
      <c r="P207" s="25">
        <v>12.05</v>
      </c>
      <c r="Q207" s="26">
        <v>16000</v>
      </c>
      <c r="R207" s="26">
        <v>0</v>
      </c>
      <c r="S207" s="26">
        <f t="shared" si="3"/>
        <v>16000</v>
      </c>
      <c r="U207" s="38" t="s">
        <v>3343</v>
      </c>
    </row>
    <row r="208" spans="1:21" s="5" customFormat="1" ht="16.5" x14ac:dyDescent="0.3">
      <c r="A208" s="21" t="s">
        <v>1296</v>
      </c>
      <c r="B208" s="21" t="s">
        <v>1297</v>
      </c>
      <c r="C208" s="21" t="s">
        <v>1298</v>
      </c>
      <c r="D208" s="21" t="s">
        <v>1299</v>
      </c>
      <c r="E208" s="21" t="s">
        <v>1300</v>
      </c>
      <c r="F208" s="21">
        <v>1</v>
      </c>
      <c r="G208" s="21" t="s">
        <v>1301</v>
      </c>
      <c r="H208" s="21" t="s">
        <v>322</v>
      </c>
      <c r="I208" s="21" t="s">
        <v>126</v>
      </c>
      <c r="J208" s="21" t="s">
        <v>1299</v>
      </c>
      <c r="K208" s="21" t="s">
        <v>1300</v>
      </c>
      <c r="L208" s="28" t="s">
        <v>106</v>
      </c>
      <c r="M208" s="28" t="s">
        <v>309</v>
      </c>
      <c r="N208" s="24"/>
      <c r="O208" s="24">
        <v>10206</v>
      </c>
      <c r="P208" s="25">
        <v>12.05</v>
      </c>
      <c r="Q208" s="26">
        <v>32000</v>
      </c>
      <c r="R208" s="148">
        <v>2800</v>
      </c>
      <c r="S208" s="26">
        <f t="shared" si="3"/>
        <v>34800</v>
      </c>
      <c r="U208" s="38" t="s">
        <v>3343</v>
      </c>
    </row>
    <row r="209" spans="1:21" s="5" customFormat="1" ht="16.5" x14ac:dyDescent="0.3">
      <c r="A209" s="21" t="s">
        <v>1302</v>
      </c>
      <c r="B209" s="21" t="s">
        <v>1303</v>
      </c>
      <c r="C209" s="21" t="s">
        <v>1304</v>
      </c>
      <c r="D209" s="21" t="s">
        <v>1305</v>
      </c>
      <c r="E209" s="21" t="s">
        <v>1306</v>
      </c>
      <c r="F209" s="21">
        <v>1</v>
      </c>
      <c r="G209" s="21" t="s">
        <v>1307</v>
      </c>
      <c r="H209" s="21" t="s">
        <v>297</v>
      </c>
      <c r="I209" s="21" t="s">
        <v>126</v>
      </c>
      <c r="J209" s="21" t="s">
        <v>1305</v>
      </c>
      <c r="K209" s="21" t="s">
        <v>1306</v>
      </c>
      <c r="L209" s="28" t="s">
        <v>106</v>
      </c>
      <c r="M209" s="28" t="s">
        <v>309</v>
      </c>
      <c r="N209" s="24"/>
      <c r="O209" s="24">
        <v>10207</v>
      </c>
      <c r="P209" s="25">
        <v>12.05</v>
      </c>
      <c r="Q209" s="26">
        <v>16000</v>
      </c>
      <c r="R209" s="148">
        <v>2600</v>
      </c>
      <c r="S209" s="26">
        <f t="shared" si="3"/>
        <v>18600</v>
      </c>
      <c r="U209" s="38" t="s">
        <v>3343</v>
      </c>
    </row>
    <row r="210" spans="1:21" s="5" customFormat="1" ht="16.5" x14ac:dyDescent="0.3">
      <c r="A210" s="21" t="s">
        <v>1308</v>
      </c>
      <c r="B210" s="21" t="s">
        <v>1309</v>
      </c>
      <c r="C210" s="21" t="s">
        <v>1310</v>
      </c>
      <c r="D210" s="21" t="s">
        <v>1311</v>
      </c>
      <c r="E210" s="21" t="s">
        <v>1312</v>
      </c>
      <c r="F210" s="21">
        <v>1</v>
      </c>
      <c r="G210" s="21" t="s">
        <v>1313</v>
      </c>
      <c r="H210" s="21" t="s">
        <v>330</v>
      </c>
      <c r="I210" s="21" t="s">
        <v>1314</v>
      </c>
      <c r="J210" s="21" t="s">
        <v>1311</v>
      </c>
      <c r="K210" s="21" t="s">
        <v>1312</v>
      </c>
      <c r="L210" s="28" t="s">
        <v>106</v>
      </c>
      <c r="M210" s="28" t="s">
        <v>309</v>
      </c>
      <c r="N210" s="24"/>
      <c r="O210" s="24">
        <v>10208</v>
      </c>
      <c r="P210" s="25">
        <v>12.05</v>
      </c>
      <c r="Q210" s="26">
        <v>6400</v>
      </c>
      <c r="R210" s="148">
        <v>2600</v>
      </c>
      <c r="S210" s="26">
        <f t="shared" si="3"/>
        <v>9000</v>
      </c>
      <c r="U210" s="38" t="s">
        <v>3343</v>
      </c>
    </row>
    <row r="211" spans="1:21" s="5" customFormat="1" ht="16.5" x14ac:dyDescent="0.3">
      <c r="A211" s="21" t="s">
        <v>1315</v>
      </c>
      <c r="B211" s="21" t="s">
        <v>1316</v>
      </c>
      <c r="C211" s="21" t="s">
        <v>1317</v>
      </c>
      <c r="D211" s="21" t="s">
        <v>1318</v>
      </c>
      <c r="E211" s="21" t="s">
        <v>1319</v>
      </c>
      <c r="F211" s="21">
        <v>1</v>
      </c>
      <c r="G211" s="21" t="s">
        <v>1320</v>
      </c>
      <c r="H211" s="21" t="s">
        <v>185</v>
      </c>
      <c r="I211" s="21" t="s">
        <v>1321</v>
      </c>
      <c r="J211" s="21" t="s">
        <v>1318</v>
      </c>
      <c r="K211" s="21" t="s">
        <v>1319</v>
      </c>
      <c r="L211" s="28" t="s">
        <v>106</v>
      </c>
      <c r="M211" s="28" t="s">
        <v>309</v>
      </c>
      <c r="N211" s="24"/>
      <c r="O211" s="24">
        <v>10209</v>
      </c>
      <c r="P211" s="25">
        <v>12.05</v>
      </c>
      <c r="Q211" s="26">
        <v>16000</v>
      </c>
      <c r="R211" s="148">
        <v>2600</v>
      </c>
      <c r="S211" s="26">
        <f t="shared" si="3"/>
        <v>18600</v>
      </c>
      <c r="U211" s="38" t="s">
        <v>3343</v>
      </c>
    </row>
    <row r="212" spans="1:21" s="5" customFormat="1" ht="16.5" x14ac:dyDescent="0.3">
      <c r="A212" s="21" t="s">
        <v>1183</v>
      </c>
      <c r="B212" s="21" t="s">
        <v>1322</v>
      </c>
      <c r="C212" s="21" t="s">
        <v>1323</v>
      </c>
      <c r="D212" s="21" t="s">
        <v>1189</v>
      </c>
      <c r="E212" s="21" t="s">
        <v>1190</v>
      </c>
      <c r="F212" s="21">
        <v>1</v>
      </c>
      <c r="G212" s="21" t="s">
        <v>1324</v>
      </c>
      <c r="H212" s="21" t="s">
        <v>322</v>
      </c>
      <c r="I212" s="21" t="s">
        <v>126</v>
      </c>
      <c r="J212" s="21" t="s">
        <v>1189</v>
      </c>
      <c r="K212" s="21" t="s">
        <v>1190</v>
      </c>
      <c r="L212" s="28" t="s">
        <v>106</v>
      </c>
      <c r="M212" s="28" t="s">
        <v>309</v>
      </c>
      <c r="N212" s="24"/>
      <c r="O212" s="24">
        <v>10210</v>
      </c>
      <c r="P212" s="25">
        <v>12.05</v>
      </c>
      <c r="Q212" s="26">
        <v>32000</v>
      </c>
      <c r="R212" s="148">
        <v>2800</v>
      </c>
      <c r="S212" s="26">
        <f t="shared" si="3"/>
        <v>34800</v>
      </c>
      <c r="U212" s="38" t="s">
        <v>3343</v>
      </c>
    </row>
    <row r="213" spans="1:21" s="5" customFormat="1" ht="16.5" x14ac:dyDescent="0.3">
      <c r="A213" s="21" t="s">
        <v>1325</v>
      </c>
      <c r="B213" s="21" t="s">
        <v>1326</v>
      </c>
      <c r="C213" s="21" t="s">
        <v>1327</v>
      </c>
      <c r="D213" s="21" t="s">
        <v>1328</v>
      </c>
      <c r="E213" s="21" t="s">
        <v>1329</v>
      </c>
      <c r="F213" s="21">
        <v>1</v>
      </c>
      <c r="G213" s="21" t="s">
        <v>1330</v>
      </c>
      <c r="H213" s="21" t="s">
        <v>330</v>
      </c>
      <c r="I213" s="21" t="s">
        <v>126</v>
      </c>
      <c r="J213" s="21" t="s">
        <v>1328</v>
      </c>
      <c r="K213" s="21" t="s">
        <v>1329</v>
      </c>
      <c r="L213" s="28" t="s">
        <v>106</v>
      </c>
      <c r="M213" s="28" t="s">
        <v>309</v>
      </c>
      <c r="N213" s="24"/>
      <c r="O213" s="24">
        <v>10211</v>
      </c>
      <c r="P213" s="25">
        <v>12.05</v>
      </c>
      <c r="Q213" s="26">
        <v>6400</v>
      </c>
      <c r="R213" s="148">
        <v>2600</v>
      </c>
      <c r="S213" s="26">
        <f t="shared" si="3"/>
        <v>9000</v>
      </c>
      <c r="U213" s="38" t="s">
        <v>3343</v>
      </c>
    </row>
    <row r="214" spans="1:21" s="5" customFormat="1" ht="16.5" x14ac:dyDescent="0.3">
      <c r="A214" s="21" t="s">
        <v>1308</v>
      </c>
      <c r="B214" s="21" t="s">
        <v>1331</v>
      </c>
      <c r="C214" s="21" t="s">
        <v>1332</v>
      </c>
      <c r="D214" s="21" t="s">
        <v>1333</v>
      </c>
      <c r="E214" s="21" t="s">
        <v>1334</v>
      </c>
      <c r="F214" s="21">
        <v>1</v>
      </c>
      <c r="G214" s="21" t="s">
        <v>1335</v>
      </c>
      <c r="H214" s="21" t="s">
        <v>330</v>
      </c>
      <c r="I214" s="21" t="s">
        <v>126</v>
      </c>
      <c r="J214" s="21" t="s">
        <v>1333</v>
      </c>
      <c r="K214" s="21" t="s">
        <v>1334</v>
      </c>
      <c r="L214" s="28" t="s">
        <v>106</v>
      </c>
      <c r="M214" s="28" t="s">
        <v>309</v>
      </c>
      <c r="N214" s="24"/>
      <c r="O214" s="24">
        <v>10212</v>
      </c>
      <c r="P214" s="25">
        <v>12.05</v>
      </c>
      <c r="Q214" s="26">
        <v>6400</v>
      </c>
      <c r="R214" s="148">
        <v>2600</v>
      </c>
      <c r="S214" s="26">
        <f t="shared" si="3"/>
        <v>9000</v>
      </c>
      <c r="U214" s="38" t="s">
        <v>3343</v>
      </c>
    </row>
    <row r="215" spans="1:21" s="5" customFormat="1" ht="16.5" x14ac:dyDescent="0.3">
      <c r="A215" s="21" t="s">
        <v>1336</v>
      </c>
      <c r="B215" s="21" t="s">
        <v>1337</v>
      </c>
      <c r="C215" s="21" t="s">
        <v>1338</v>
      </c>
      <c r="D215" s="21" t="s">
        <v>1339</v>
      </c>
      <c r="E215" s="21" t="s">
        <v>1340</v>
      </c>
      <c r="F215" s="21">
        <v>1</v>
      </c>
      <c r="G215" s="21" t="s">
        <v>1341</v>
      </c>
      <c r="H215" s="21" t="s">
        <v>322</v>
      </c>
      <c r="I215" s="21" t="s">
        <v>1342</v>
      </c>
      <c r="J215" s="21" t="s">
        <v>1339</v>
      </c>
      <c r="K215" s="21" t="s">
        <v>1340</v>
      </c>
      <c r="L215" s="28" t="s">
        <v>106</v>
      </c>
      <c r="M215" s="28" t="s">
        <v>309</v>
      </c>
      <c r="N215" s="24"/>
      <c r="O215" s="24">
        <v>10213</v>
      </c>
      <c r="P215" s="25">
        <v>12.05</v>
      </c>
      <c r="Q215" s="26">
        <v>32000</v>
      </c>
      <c r="R215" s="148">
        <v>2800</v>
      </c>
      <c r="S215" s="26">
        <f t="shared" si="3"/>
        <v>34800</v>
      </c>
      <c r="U215" s="38" t="s">
        <v>3343</v>
      </c>
    </row>
    <row r="216" spans="1:21" s="5" customFormat="1" ht="16.5" x14ac:dyDescent="0.3">
      <c r="A216" s="21" t="s">
        <v>1288</v>
      </c>
      <c r="B216" s="21" t="s">
        <v>1343</v>
      </c>
      <c r="C216" s="21" t="s">
        <v>1344</v>
      </c>
      <c r="D216" s="21" t="s">
        <v>1345</v>
      </c>
      <c r="E216" s="21" t="s">
        <v>1346</v>
      </c>
      <c r="F216" s="21">
        <v>1</v>
      </c>
      <c r="G216" s="21" t="s">
        <v>1347</v>
      </c>
      <c r="H216" s="21" t="s">
        <v>146</v>
      </c>
      <c r="I216" s="21" t="s">
        <v>126</v>
      </c>
      <c r="J216" s="21" t="s">
        <v>1345</v>
      </c>
      <c r="K216" s="21" t="s">
        <v>1346</v>
      </c>
      <c r="L216" s="28" t="s">
        <v>106</v>
      </c>
      <c r="M216" s="28" t="s">
        <v>309</v>
      </c>
      <c r="N216" s="24"/>
      <c r="O216" s="24">
        <v>10214</v>
      </c>
      <c r="P216" s="25">
        <v>12.05</v>
      </c>
      <c r="Q216" s="26">
        <v>15500</v>
      </c>
      <c r="R216" s="148">
        <v>2600</v>
      </c>
      <c r="S216" s="26">
        <f t="shared" si="3"/>
        <v>18100</v>
      </c>
      <c r="U216" s="38" t="s">
        <v>3343</v>
      </c>
    </row>
    <row r="217" spans="1:21" s="5" customFormat="1" ht="16.5" x14ac:dyDescent="0.3">
      <c r="A217" s="21" t="s">
        <v>1348</v>
      </c>
      <c r="B217" s="21" t="s">
        <v>1349</v>
      </c>
      <c r="C217" s="21" t="s">
        <v>1350</v>
      </c>
      <c r="D217" s="21" t="s">
        <v>1351</v>
      </c>
      <c r="E217" s="21" t="s">
        <v>1352</v>
      </c>
      <c r="F217" s="21">
        <v>1</v>
      </c>
      <c r="G217" s="21" t="s">
        <v>1353</v>
      </c>
      <c r="H217" s="21" t="s">
        <v>322</v>
      </c>
      <c r="I217" s="21" t="s">
        <v>126</v>
      </c>
      <c r="J217" s="21" t="s">
        <v>1351</v>
      </c>
      <c r="K217" s="21" t="s">
        <v>1352</v>
      </c>
      <c r="L217" s="28" t="s">
        <v>106</v>
      </c>
      <c r="M217" s="28" t="s">
        <v>309</v>
      </c>
      <c r="N217" s="24"/>
      <c r="O217" s="24">
        <v>10215</v>
      </c>
      <c r="P217" s="25">
        <v>12.05</v>
      </c>
      <c r="Q217" s="26">
        <v>32000</v>
      </c>
      <c r="R217" s="148">
        <v>2800</v>
      </c>
      <c r="S217" s="26">
        <f t="shared" si="3"/>
        <v>34800</v>
      </c>
      <c r="U217" s="38" t="s">
        <v>3343</v>
      </c>
    </row>
    <row r="218" spans="1:21" s="5" customFormat="1" ht="16.5" x14ac:dyDescent="0.3">
      <c r="A218" s="21" t="s">
        <v>1354</v>
      </c>
      <c r="B218" s="21" t="s">
        <v>1355</v>
      </c>
      <c r="C218" s="21" t="s">
        <v>1356</v>
      </c>
      <c r="D218" s="21" t="s">
        <v>1357</v>
      </c>
      <c r="E218" s="21" t="s">
        <v>1358</v>
      </c>
      <c r="F218" s="21">
        <v>1</v>
      </c>
      <c r="G218" s="21" t="s">
        <v>1359</v>
      </c>
      <c r="H218" s="21" t="s">
        <v>297</v>
      </c>
      <c r="I218" s="21" t="s">
        <v>126</v>
      </c>
      <c r="J218" s="21" t="s">
        <v>1357</v>
      </c>
      <c r="K218" s="21" t="s">
        <v>1358</v>
      </c>
      <c r="L218" s="29" t="s">
        <v>1005</v>
      </c>
      <c r="M218" s="29" t="s">
        <v>1006</v>
      </c>
      <c r="N218" s="24"/>
      <c r="O218" s="24">
        <v>10216</v>
      </c>
      <c r="P218" s="25">
        <v>12.05</v>
      </c>
      <c r="Q218" s="26">
        <v>16000</v>
      </c>
      <c r="R218" s="148">
        <v>2600</v>
      </c>
      <c r="S218" s="26">
        <f t="shared" si="3"/>
        <v>18600</v>
      </c>
      <c r="U218" s="38" t="s">
        <v>3343</v>
      </c>
    </row>
    <row r="219" spans="1:21" s="5" customFormat="1" ht="16.5" x14ac:dyDescent="0.3">
      <c r="A219" s="21" t="s">
        <v>1360</v>
      </c>
      <c r="B219" s="21" t="s">
        <v>1361</v>
      </c>
      <c r="C219" s="21" t="s">
        <v>1362</v>
      </c>
      <c r="D219" s="21" t="s">
        <v>1363</v>
      </c>
      <c r="E219" s="21" t="s">
        <v>1364</v>
      </c>
      <c r="F219" s="21">
        <v>1</v>
      </c>
      <c r="G219" s="21" t="s">
        <v>1365</v>
      </c>
      <c r="H219" s="21" t="s">
        <v>297</v>
      </c>
      <c r="I219" s="21" t="s">
        <v>126</v>
      </c>
      <c r="J219" s="21" t="s">
        <v>1363</v>
      </c>
      <c r="K219" s="21" t="s">
        <v>1364</v>
      </c>
      <c r="L219" s="29" t="s">
        <v>1005</v>
      </c>
      <c r="M219" s="29" t="s">
        <v>1006</v>
      </c>
      <c r="N219" s="24"/>
      <c r="O219" s="24">
        <v>10217</v>
      </c>
      <c r="P219" s="25">
        <v>12.05</v>
      </c>
      <c r="Q219" s="26">
        <v>16000</v>
      </c>
      <c r="R219" s="148">
        <v>2600</v>
      </c>
      <c r="S219" s="26">
        <f t="shared" si="3"/>
        <v>18600</v>
      </c>
      <c r="U219" s="38" t="s">
        <v>3343</v>
      </c>
    </row>
    <row r="220" spans="1:21" s="5" customFormat="1" ht="16.5" x14ac:dyDescent="0.3">
      <c r="A220" s="21" t="s">
        <v>1366</v>
      </c>
      <c r="B220" s="21" t="s">
        <v>1367</v>
      </c>
      <c r="C220" s="21" t="s">
        <v>1368</v>
      </c>
      <c r="D220" s="21" t="s">
        <v>1369</v>
      </c>
      <c r="E220" s="21" t="s">
        <v>1370</v>
      </c>
      <c r="F220" s="21">
        <v>1</v>
      </c>
      <c r="G220" s="21" t="s">
        <v>1371</v>
      </c>
      <c r="H220" s="22" t="s">
        <v>162</v>
      </c>
      <c r="I220" s="21" t="s">
        <v>1372</v>
      </c>
      <c r="J220" s="21" t="s">
        <v>1369</v>
      </c>
      <c r="K220" s="21" t="s">
        <v>1370</v>
      </c>
      <c r="L220" s="23" t="s">
        <v>117</v>
      </c>
      <c r="M220" s="23" t="s">
        <v>118</v>
      </c>
      <c r="N220" s="24"/>
      <c r="O220" s="24">
        <v>10218</v>
      </c>
      <c r="P220" s="25">
        <v>12.06</v>
      </c>
      <c r="Q220" s="26">
        <v>32000</v>
      </c>
      <c r="R220" s="26">
        <v>2800</v>
      </c>
      <c r="S220" s="26">
        <f t="shared" si="3"/>
        <v>34800</v>
      </c>
      <c r="U220" s="38" t="s">
        <v>3343</v>
      </c>
    </row>
    <row r="221" spans="1:21" s="5" customFormat="1" ht="16.5" x14ac:dyDescent="0.3">
      <c r="A221" s="21" t="s">
        <v>1373</v>
      </c>
      <c r="B221" s="21" t="s">
        <v>1374</v>
      </c>
      <c r="C221" s="21" t="s">
        <v>1375</v>
      </c>
      <c r="D221" s="21" t="s">
        <v>1376</v>
      </c>
      <c r="E221" s="21" t="s">
        <v>1377</v>
      </c>
      <c r="F221" s="150">
        <v>3</v>
      </c>
      <c r="G221" s="21" t="s">
        <v>1378</v>
      </c>
      <c r="H221" s="21" t="s">
        <v>162</v>
      </c>
      <c r="I221" s="21" t="s">
        <v>176</v>
      </c>
      <c r="J221" s="21" t="s">
        <v>1376</v>
      </c>
      <c r="K221" s="21" t="s">
        <v>1377</v>
      </c>
      <c r="L221" s="23" t="s">
        <v>117</v>
      </c>
      <c r="M221" s="23" t="s">
        <v>118</v>
      </c>
      <c r="N221" s="24"/>
      <c r="O221" s="24">
        <v>10219</v>
      </c>
      <c r="P221" s="25">
        <v>12.06</v>
      </c>
      <c r="Q221" s="26">
        <v>32000</v>
      </c>
      <c r="R221" s="26">
        <v>8400</v>
      </c>
      <c r="S221" s="26">
        <f t="shared" si="3"/>
        <v>104400</v>
      </c>
      <c r="U221" s="38" t="s">
        <v>3343</v>
      </c>
    </row>
    <row r="222" spans="1:21" s="5" customFormat="1" ht="16.5" x14ac:dyDescent="0.3">
      <c r="A222" s="21" t="s">
        <v>1379</v>
      </c>
      <c r="B222" s="21" t="s">
        <v>1380</v>
      </c>
      <c r="C222" s="21" t="s">
        <v>1381</v>
      </c>
      <c r="D222" s="21" t="s">
        <v>1382</v>
      </c>
      <c r="E222" s="21" t="s">
        <v>1383</v>
      </c>
      <c r="F222" s="21">
        <v>1</v>
      </c>
      <c r="G222" s="21" t="s">
        <v>1384</v>
      </c>
      <c r="H222" s="22" t="s">
        <v>265</v>
      </c>
      <c r="I222" s="21" t="s">
        <v>1385</v>
      </c>
      <c r="J222" s="21" t="s">
        <v>1382</v>
      </c>
      <c r="K222" s="21" t="s">
        <v>1383</v>
      </c>
      <c r="L222" s="23" t="s">
        <v>283</v>
      </c>
      <c r="M222" s="23" t="s">
        <v>284</v>
      </c>
      <c r="N222" s="24"/>
      <c r="O222" s="24">
        <v>10220</v>
      </c>
      <c r="P222" s="25">
        <v>12.06</v>
      </c>
      <c r="Q222" s="26">
        <v>32000</v>
      </c>
      <c r="R222" s="148">
        <v>2800</v>
      </c>
      <c r="S222" s="26">
        <f t="shared" si="3"/>
        <v>34800</v>
      </c>
      <c r="U222" s="38" t="s">
        <v>3343</v>
      </c>
    </row>
    <row r="223" spans="1:21" s="5" customFormat="1" ht="16.5" x14ac:dyDescent="0.3">
      <c r="A223" s="21" t="s">
        <v>1386</v>
      </c>
      <c r="B223" s="21" t="s">
        <v>1387</v>
      </c>
      <c r="C223" s="21" t="s">
        <v>1388</v>
      </c>
      <c r="D223" s="21" t="s">
        <v>1389</v>
      </c>
      <c r="E223" s="21" t="s">
        <v>1390</v>
      </c>
      <c r="F223" s="21">
        <v>1</v>
      </c>
      <c r="G223" s="21" t="s">
        <v>1391</v>
      </c>
      <c r="H223" s="22" t="s">
        <v>308</v>
      </c>
      <c r="I223" s="21" t="s">
        <v>126</v>
      </c>
      <c r="J223" s="21" t="s">
        <v>1389</v>
      </c>
      <c r="K223" s="21" t="s">
        <v>1390</v>
      </c>
      <c r="L223" s="27" t="s">
        <v>298</v>
      </c>
      <c r="M223" s="27" t="s">
        <v>299</v>
      </c>
      <c r="N223" s="24"/>
      <c r="O223" s="24">
        <v>10221</v>
      </c>
      <c r="P223" s="25">
        <v>12.06</v>
      </c>
      <c r="Q223" s="26">
        <v>8200</v>
      </c>
      <c r="R223" s="148">
        <v>2600</v>
      </c>
      <c r="S223" s="26">
        <f t="shared" si="3"/>
        <v>10800</v>
      </c>
      <c r="U223" s="38" t="s">
        <v>3343</v>
      </c>
    </row>
    <row r="224" spans="1:21" s="5" customFormat="1" ht="16.5" x14ac:dyDescent="0.3">
      <c r="A224" s="21" t="s">
        <v>1392</v>
      </c>
      <c r="B224" s="21" t="s">
        <v>1393</v>
      </c>
      <c r="C224" s="21" t="s">
        <v>1394</v>
      </c>
      <c r="D224" s="21" t="s">
        <v>1395</v>
      </c>
      <c r="E224" s="21" t="s">
        <v>1396</v>
      </c>
      <c r="F224" s="21">
        <v>1</v>
      </c>
      <c r="G224" s="21" t="s">
        <v>1397</v>
      </c>
      <c r="H224" s="21" t="s">
        <v>597</v>
      </c>
      <c r="I224" s="21" t="s">
        <v>126</v>
      </c>
      <c r="J224" s="21" t="s">
        <v>1395</v>
      </c>
      <c r="K224" s="21" t="s">
        <v>1396</v>
      </c>
      <c r="L224" s="28" t="s">
        <v>106</v>
      </c>
      <c r="M224" s="28" t="s">
        <v>309</v>
      </c>
      <c r="N224" s="24"/>
      <c r="O224" s="24">
        <v>10222</v>
      </c>
      <c r="P224" s="25">
        <v>12.06</v>
      </c>
      <c r="Q224" s="26">
        <v>18000</v>
      </c>
      <c r="R224" s="148">
        <v>2600</v>
      </c>
      <c r="S224" s="26">
        <f t="shared" si="3"/>
        <v>20600</v>
      </c>
      <c r="U224" s="38" t="s">
        <v>3343</v>
      </c>
    </row>
    <row r="225" spans="1:21" s="5" customFormat="1" ht="16.5" x14ac:dyDescent="0.3">
      <c r="A225" s="21" t="s">
        <v>1398</v>
      </c>
      <c r="B225" s="21" t="s">
        <v>1399</v>
      </c>
      <c r="C225" s="21" t="s">
        <v>1400</v>
      </c>
      <c r="D225" s="21" t="s">
        <v>1401</v>
      </c>
      <c r="E225" s="21" t="s">
        <v>1402</v>
      </c>
      <c r="F225" s="21">
        <v>1</v>
      </c>
      <c r="G225" s="21" t="s">
        <v>1403</v>
      </c>
      <c r="H225" s="21" t="s">
        <v>216</v>
      </c>
      <c r="I225" s="21" t="s">
        <v>126</v>
      </c>
      <c r="J225" s="21" t="s">
        <v>1401</v>
      </c>
      <c r="K225" s="21" t="s">
        <v>1402</v>
      </c>
      <c r="L225" s="28" t="s">
        <v>106</v>
      </c>
      <c r="M225" s="28" t="s">
        <v>309</v>
      </c>
      <c r="N225" s="24"/>
      <c r="O225" s="24">
        <v>10223</v>
      </c>
      <c r="P225" s="25">
        <v>12.06</v>
      </c>
      <c r="Q225" s="26">
        <v>31000</v>
      </c>
      <c r="R225" s="148">
        <v>2800</v>
      </c>
      <c r="S225" s="26">
        <f t="shared" si="3"/>
        <v>33800</v>
      </c>
      <c r="U225" s="38" t="s">
        <v>3343</v>
      </c>
    </row>
    <row r="226" spans="1:21" s="5" customFormat="1" ht="16.5" x14ac:dyDescent="0.3">
      <c r="A226" s="21" t="s">
        <v>1404</v>
      </c>
      <c r="B226" s="21" t="s">
        <v>1405</v>
      </c>
      <c r="C226" s="21" t="s">
        <v>1406</v>
      </c>
      <c r="D226" s="21" t="s">
        <v>1407</v>
      </c>
      <c r="E226" s="21" t="s">
        <v>1408</v>
      </c>
      <c r="F226" s="21">
        <v>1</v>
      </c>
      <c r="G226" s="21" t="s">
        <v>1409</v>
      </c>
      <c r="H226" s="21" t="s">
        <v>297</v>
      </c>
      <c r="I226" s="21" t="s">
        <v>126</v>
      </c>
      <c r="J226" s="21" t="s">
        <v>1407</v>
      </c>
      <c r="K226" s="21" t="s">
        <v>1408</v>
      </c>
      <c r="L226" s="28" t="s">
        <v>106</v>
      </c>
      <c r="M226" s="28" t="s">
        <v>309</v>
      </c>
      <c r="N226" s="24"/>
      <c r="O226" s="24">
        <v>10224</v>
      </c>
      <c r="P226" s="25">
        <v>12.06</v>
      </c>
      <c r="Q226" s="26">
        <v>16000</v>
      </c>
      <c r="R226" s="148">
        <v>2600</v>
      </c>
      <c r="S226" s="26">
        <f t="shared" si="3"/>
        <v>18600</v>
      </c>
      <c r="U226" s="38" t="s">
        <v>3343</v>
      </c>
    </row>
    <row r="227" spans="1:21" s="5" customFormat="1" ht="16.5" x14ac:dyDescent="0.3">
      <c r="A227" s="21" t="s">
        <v>1410</v>
      </c>
      <c r="B227" s="21" t="s">
        <v>1411</v>
      </c>
      <c r="C227" s="21" t="s">
        <v>1412</v>
      </c>
      <c r="D227" s="21" t="s">
        <v>1413</v>
      </c>
      <c r="E227" s="21" t="s">
        <v>1414</v>
      </c>
      <c r="F227" s="21">
        <v>1</v>
      </c>
      <c r="G227" s="21" t="s">
        <v>1415</v>
      </c>
      <c r="H227" s="22" t="s">
        <v>330</v>
      </c>
      <c r="I227" s="21" t="s">
        <v>1416</v>
      </c>
      <c r="J227" s="21" t="s">
        <v>1413</v>
      </c>
      <c r="K227" s="21" t="s">
        <v>1414</v>
      </c>
      <c r="L227" s="28" t="s">
        <v>106</v>
      </c>
      <c r="M227" s="28" t="s">
        <v>309</v>
      </c>
      <c r="N227" s="24"/>
      <c r="O227" s="24">
        <v>10225</v>
      </c>
      <c r="P227" s="25">
        <v>12.06</v>
      </c>
      <c r="Q227" s="26">
        <v>6400</v>
      </c>
      <c r="R227" s="148">
        <v>2600</v>
      </c>
      <c r="S227" s="26">
        <f t="shared" si="3"/>
        <v>9000</v>
      </c>
      <c r="U227" s="38" t="s">
        <v>3343</v>
      </c>
    </row>
    <row r="228" spans="1:21" s="5" customFormat="1" ht="16.5" x14ac:dyDescent="0.3">
      <c r="A228" s="21" t="s">
        <v>1417</v>
      </c>
      <c r="B228" s="21" t="s">
        <v>1418</v>
      </c>
      <c r="C228" s="21" t="s">
        <v>1419</v>
      </c>
      <c r="D228" s="21" t="s">
        <v>1420</v>
      </c>
      <c r="E228" s="21" t="s">
        <v>1421</v>
      </c>
      <c r="F228" s="21">
        <v>1</v>
      </c>
      <c r="G228" s="21" t="s">
        <v>1422</v>
      </c>
      <c r="H228" s="21" t="s">
        <v>297</v>
      </c>
      <c r="I228" s="21" t="s">
        <v>1423</v>
      </c>
      <c r="J228" s="21" t="s">
        <v>1424</v>
      </c>
      <c r="K228" s="21" t="s">
        <v>1421</v>
      </c>
      <c r="L228" s="28" t="s">
        <v>106</v>
      </c>
      <c r="M228" s="28" t="s">
        <v>309</v>
      </c>
      <c r="N228" s="24"/>
      <c r="O228" s="24">
        <v>10226</v>
      </c>
      <c r="P228" s="25">
        <v>12.06</v>
      </c>
      <c r="Q228" s="26">
        <v>16000</v>
      </c>
      <c r="R228" s="148">
        <v>2600</v>
      </c>
      <c r="S228" s="26">
        <f t="shared" si="3"/>
        <v>18600</v>
      </c>
      <c r="U228" s="38" t="s">
        <v>3343</v>
      </c>
    </row>
    <row r="229" spans="1:21" s="5" customFormat="1" ht="16.5" x14ac:dyDescent="0.3">
      <c r="A229" s="21" t="s">
        <v>1425</v>
      </c>
      <c r="B229" s="21" t="s">
        <v>1426</v>
      </c>
      <c r="C229" s="21" t="s">
        <v>1427</v>
      </c>
      <c r="D229" s="21" t="s">
        <v>1428</v>
      </c>
      <c r="E229" s="21" t="s">
        <v>1429</v>
      </c>
      <c r="F229" s="21">
        <v>1</v>
      </c>
      <c r="G229" s="21" t="s">
        <v>1430</v>
      </c>
      <c r="H229" s="21" t="s">
        <v>308</v>
      </c>
      <c r="I229" s="21" t="s">
        <v>126</v>
      </c>
      <c r="J229" s="21" t="s">
        <v>1428</v>
      </c>
      <c r="K229" s="21" t="s">
        <v>1429</v>
      </c>
      <c r="L229" s="28" t="s">
        <v>106</v>
      </c>
      <c r="M229" s="28" t="s">
        <v>309</v>
      </c>
      <c r="N229" s="24"/>
      <c r="O229" s="24">
        <v>10227</v>
      </c>
      <c r="P229" s="25">
        <v>12.06</v>
      </c>
      <c r="Q229" s="26">
        <v>8200</v>
      </c>
      <c r="R229" s="148">
        <v>2800</v>
      </c>
      <c r="S229" s="26">
        <f t="shared" si="3"/>
        <v>11000</v>
      </c>
      <c r="U229" s="38" t="s">
        <v>3343</v>
      </c>
    </row>
    <row r="230" spans="1:21" s="5" customFormat="1" ht="16.5" x14ac:dyDescent="0.3">
      <c r="A230" s="21" t="s">
        <v>1425</v>
      </c>
      <c r="B230" s="21" t="s">
        <v>1431</v>
      </c>
      <c r="C230" s="21" t="s">
        <v>1432</v>
      </c>
      <c r="D230" s="21" t="s">
        <v>1428</v>
      </c>
      <c r="E230" s="21" t="s">
        <v>1429</v>
      </c>
      <c r="F230" s="21">
        <v>1</v>
      </c>
      <c r="G230" s="21" t="s">
        <v>1430</v>
      </c>
      <c r="H230" s="21" t="s">
        <v>146</v>
      </c>
      <c r="I230" s="21" t="s">
        <v>126</v>
      </c>
      <c r="J230" s="21" t="s">
        <v>1428</v>
      </c>
      <c r="K230" s="21" t="s">
        <v>1429</v>
      </c>
      <c r="L230" s="28" t="s">
        <v>106</v>
      </c>
      <c r="M230" s="28" t="s">
        <v>309</v>
      </c>
      <c r="N230" s="24"/>
      <c r="O230" s="24">
        <v>10228</v>
      </c>
      <c r="P230" s="25">
        <v>12.06</v>
      </c>
      <c r="Q230" s="26">
        <v>15500</v>
      </c>
      <c r="R230" s="26">
        <v>0</v>
      </c>
      <c r="S230" s="26">
        <f t="shared" si="3"/>
        <v>15500</v>
      </c>
      <c r="U230" s="38" t="s">
        <v>3343</v>
      </c>
    </row>
    <row r="231" spans="1:21" s="5" customFormat="1" ht="16.5" x14ac:dyDescent="0.3">
      <c r="A231" s="21" t="s">
        <v>1425</v>
      </c>
      <c r="B231" s="21" t="s">
        <v>1433</v>
      </c>
      <c r="C231" s="21" t="s">
        <v>1434</v>
      </c>
      <c r="D231" s="21" t="s">
        <v>1428</v>
      </c>
      <c r="E231" s="21" t="s">
        <v>1429</v>
      </c>
      <c r="F231" s="21">
        <v>1</v>
      </c>
      <c r="G231" s="21" t="s">
        <v>1430</v>
      </c>
      <c r="H231" s="21" t="s">
        <v>297</v>
      </c>
      <c r="I231" s="21" t="s">
        <v>126</v>
      </c>
      <c r="J231" s="21" t="s">
        <v>1428</v>
      </c>
      <c r="K231" s="21" t="s">
        <v>1429</v>
      </c>
      <c r="L231" s="28" t="s">
        <v>106</v>
      </c>
      <c r="M231" s="28" t="s">
        <v>309</v>
      </c>
      <c r="N231" s="24"/>
      <c r="O231" s="24">
        <v>10229</v>
      </c>
      <c r="P231" s="25">
        <v>12.06</v>
      </c>
      <c r="Q231" s="26">
        <v>16000</v>
      </c>
      <c r="R231" s="26">
        <v>0</v>
      </c>
      <c r="S231" s="26">
        <f t="shared" si="3"/>
        <v>16000</v>
      </c>
      <c r="U231" s="38" t="s">
        <v>3343</v>
      </c>
    </row>
    <row r="232" spans="1:21" s="5" customFormat="1" ht="16.5" x14ac:dyDescent="0.3">
      <c r="A232" s="21" t="s">
        <v>1435</v>
      </c>
      <c r="B232" s="21" t="s">
        <v>1436</v>
      </c>
      <c r="C232" s="21" t="s">
        <v>1437</v>
      </c>
      <c r="D232" s="21" t="s">
        <v>1438</v>
      </c>
      <c r="E232" s="21" t="s">
        <v>1439</v>
      </c>
      <c r="F232" s="21">
        <v>1</v>
      </c>
      <c r="G232" s="21" t="s">
        <v>1440</v>
      </c>
      <c r="H232" s="21" t="s">
        <v>330</v>
      </c>
      <c r="I232" s="21" t="s">
        <v>126</v>
      </c>
      <c r="J232" s="21" t="s">
        <v>1441</v>
      </c>
      <c r="K232" s="21" t="s">
        <v>1439</v>
      </c>
      <c r="L232" s="28" t="s">
        <v>106</v>
      </c>
      <c r="M232" s="28" t="s">
        <v>309</v>
      </c>
      <c r="N232" s="24"/>
      <c r="O232" s="24">
        <v>10230</v>
      </c>
      <c r="P232" s="25">
        <v>12.06</v>
      </c>
      <c r="Q232" s="26">
        <v>6400</v>
      </c>
      <c r="R232" s="148">
        <v>2600</v>
      </c>
      <c r="S232" s="26">
        <f t="shared" si="3"/>
        <v>9000</v>
      </c>
      <c r="U232" s="38" t="s">
        <v>3343</v>
      </c>
    </row>
    <row r="233" spans="1:21" s="5" customFormat="1" ht="16.5" x14ac:dyDescent="0.3">
      <c r="A233" s="21" t="s">
        <v>1425</v>
      </c>
      <c r="B233" s="21" t="s">
        <v>1442</v>
      </c>
      <c r="C233" s="21" t="s">
        <v>1443</v>
      </c>
      <c r="D233" s="21" t="s">
        <v>1444</v>
      </c>
      <c r="E233" s="21" t="s">
        <v>1445</v>
      </c>
      <c r="F233" s="21">
        <v>1</v>
      </c>
      <c r="G233" s="21" t="s">
        <v>1446</v>
      </c>
      <c r="H233" s="21" t="s">
        <v>687</v>
      </c>
      <c r="I233" s="21" t="s">
        <v>126</v>
      </c>
      <c r="J233" s="21" t="s">
        <v>1444</v>
      </c>
      <c r="K233" s="21" t="s">
        <v>1445</v>
      </c>
      <c r="L233" s="28" t="s">
        <v>106</v>
      </c>
      <c r="M233" s="28" t="s">
        <v>309</v>
      </c>
      <c r="N233" s="24"/>
      <c r="O233" s="24">
        <v>10231</v>
      </c>
      <c r="P233" s="25">
        <v>12.06</v>
      </c>
      <c r="Q233" s="26">
        <v>20500</v>
      </c>
      <c r="R233" s="148">
        <v>2800</v>
      </c>
      <c r="S233" s="26">
        <f t="shared" si="3"/>
        <v>23300</v>
      </c>
      <c r="U233" s="38" t="s">
        <v>3343</v>
      </c>
    </row>
    <row r="234" spans="1:21" s="5" customFormat="1" ht="16.5" x14ac:dyDescent="0.3">
      <c r="A234" s="21" t="s">
        <v>1425</v>
      </c>
      <c r="B234" s="21" t="s">
        <v>1447</v>
      </c>
      <c r="C234" s="21" t="s">
        <v>1448</v>
      </c>
      <c r="D234" s="21" t="s">
        <v>1444</v>
      </c>
      <c r="E234" s="21" t="s">
        <v>1445</v>
      </c>
      <c r="F234" s="21">
        <v>1</v>
      </c>
      <c r="G234" s="21" t="s">
        <v>1446</v>
      </c>
      <c r="H234" s="21" t="s">
        <v>322</v>
      </c>
      <c r="I234" s="21" t="s">
        <v>126</v>
      </c>
      <c r="J234" s="21" t="s">
        <v>1444</v>
      </c>
      <c r="K234" s="21" t="s">
        <v>1445</v>
      </c>
      <c r="L234" s="28" t="s">
        <v>106</v>
      </c>
      <c r="M234" s="28" t="s">
        <v>309</v>
      </c>
      <c r="N234" s="24"/>
      <c r="O234" s="24">
        <v>10232</v>
      </c>
      <c r="P234" s="25">
        <v>12.06</v>
      </c>
      <c r="Q234" s="26">
        <v>32000</v>
      </c>
      <c r="R234" s="26">
        <v>0</v>
      </c>
      <c r="S234" s="26">
        <f t="shared" si="3"/>
        <v>32000</v>
      </c>
      <c r="U234" s="38" t="s">
        <v>3343</v>
      </c>
    </row>
    <row r="235" spans="1:21" s="5" customFormat="1" ht="16.5" x14ac:dyDescent="0.3">
      <c r="A235" s="21" t="s">
        <v>1410</v>
      </c>
      <c r="B235" s="21" t="s">
        <v>1449</v>
      </c>
      <c r="C235" s="21" t="s">
        <v>1450</v>
      </c>
      <c r="D235" s="21" t="s">
        <v>1451</v>
      </c>
      <c r="E235" s="21" t="s">
        <v>1452</v>
      </c>
      <c r="F235" s="21">
        <v>1</v>
      </c>
      <c r="G235" s="21" t="s">
        <v>1453</v>
      </c>
      <c r="H235" s="21" t="s">
        <v>258</v>
      </c>
      <c r="I235" s="21" t="s">
        <v>126</v>
      </c>
      <c r="J235" s="21" t="s">
        <v>1451</v>
      </c>
      <c r="K235" s="21" t="s">
        <v>1452</v>
      </c>
      <c r="L235" s="28" t="s">
        <v>106</v>
      </c>
      <c r="M235" s="28" t="s">
        <v>309</v>
      </c>
      <c r="N235" s="24"/>
      <c r="O235" s="24">
        <v>10233</v>
      </c>
      <c r="P235" s="25">
        <v>12.06</v>
      </c>
      <c r="Q235" s="26">
        <v>32000</v>
      </c>
      <c r="R235" s="148">
        <v>2800</v>
      </c>
      <c r="S235" s="26">
        <f t="shared" si="3"/>
        <v>34800</v>
      </c>
      <c r="U235" s="38" t="s">
        <v>3343</v>
      </c>
    </row>
    <row r="236" spans="1:21" s="5" customFormat="1" ht="16.5" x14ac:dyDescent="0.3">
      <c r="A236" s="21" t="s">
        <v>1454</v>
      </c>
      <c r="B236" s="21" t="s">
        <v>1455</v>
      </c>
      <c r="C236" s="21" t="s">
        <v>1456</v>
      </c>
      <c r="D236" s="21" t="s">
        <v>1457</v>
      </c>
      <c r="E236" s="21" t="s">
        <v>1458</v>
      </c>
      <c r="F236" s="21">
        <v>1</v>
      </c>
      <c r="G236" s="21" t="s">
        <v>1459</v>
      </c>
      <c r="H236" s="21" t="s">
        <v>308</v>
      </c>
      <c r="I236" s="21" t="s">
        <v>126</v>
      </c>
      <c r="J236" s="21" t="s">
        <v>1457</v>
      </c>
      <c r="K236" s="21" t="s">
        <v>1458</v>
      </c>
      <c r="L236" s="28" t="s">
        <v>106</v>
      </c>
      <c r="M236" s="28" t="s">
        <v>309</v>
      </c>
      <c r="N236" s="24"/>
      <c r="O236" s="24">
        <v>10234</v>
      </c>
      <c r="P236" s="25">
        <v>12.06</v>
      </c>
      <c r="Q236" s="26">
        <v>8200</v>
      </c>
      <c r="R236" s="148">
        <v>2600</v>
      </c>
      <c r="S236" s="26">
        <f t="shared" si="3"/>
        <v>10800</v>
      </c>
      <c r="U236" s="38" t="s">
        <v>3343</v>
      </c>
    </row>
    <row r="237" spans="1:21" s="5" customFormat="1" ht="16.5" x14ac:dyDescent="0.3">
      <c r="A237" s="21" t="s">
        <v>1454</v>
      </c>
      <c r="B237" s="21" t="s">
        <v>1460</v>
      </c>
      <c r="C237" s="21" t="s">
        <v>1461</v>
      </c>
      <c r="D237" s="21" t="s">
        <v>1457</v>
      </c>
      <c r="E237" s="21" t="s">
        <v>1458</v>
      </c>
      <c r="F237" s="21">
        <v>1</v>
      </c>
      <c r="G237" s="21" t="s">
        <v>1459</v>
      </c>
      <c r="H237" s="21" t="s">
        <v>666</v>
      </c>
      <c r="I237" s="21" t="s">
        <v>126</v>
      </c>
      <c r="J237" s="21" t="s">
        <v>1457</v>
      </c>
      <c r="K237" s="21" t="s">
        <v>1458</v>
      </c>
      <c r="L237" s="28" t="s">
        <v>106</v>
      </c>
      <c r="M237" s="28" t="s">
        <v>309</v>
      </c>
      <c r="N237" s="24"/>
      <c r="O237" s="24">
        <v>10235</v>
      </c>
      <c r="P237" s="25">
        <v>12.06</v>
      </c>
      <c r="Q237" s="26">
        <v>5800</v>
      </c>
      <c r="R237" s="26">
        <v>0</v>
      </c>
      <c r="S237" s="26">
        <f t="shared" si="3"/>
        <v>5800</v>
      </c>
      <c r="U237" s="38" t="s">
        <v>3343</v>
      </c>
    </row>
    <row r="238" spans="1:21" s="5" customFormat="1" ht="16.5" x14ac:dyDescent="0.3">
      <c r="A238" s="21" t="s">
        <v>1462</v>
      </c>
      <c r="B238" s="21" t="s">
        <v>1463</v>
      </c>
      <c r="C238" s="21" t="s">
        <v>1464</v>
      </c>
      <c r="D238" s="21" t="s">
        <v>1465</v>
      </c>
      <c r="E238" s="21" t="s">
        <v>1466</v>
      </c>
      <c r="F238" s="21">
        <v>1</v>
      </c>
      <c r="G238" s="21" t="s">
        <v>1467</v>
      </c>
      <c r="H238" s="21" t="s">
        <v>322</v>
      </c>
      <c r="I238" s="21" t="s">
        <v>1468</v>
      </c>
      <c r="J238" s="21" t="s">
        <v>1465</v>
      </c>
      <c r="K238" s="21" t="s">
        <v>1466</v>
      </c>
      <c r="L238" s="28" t="s">
        <v>106</v>
      </c>
      <c r="M238" s="28" t="s">
        <v>309</v>
      </c>
      <c r="N238" s="24"/>
      <c r="O238" s="24">
        <v>10236</v>
      </c>
      <c r="P238" s="25">
        <v>12.06</v>
      </c>
      <c r="Q238" s="26">
        <v>32000</v>
      </c>
      <c r="R238" s="148">
        <v>2800</v>
      </c>
      <c r="S238" s="26">
        <f t="shared" si="3"/>
        <v>34800</v>
      </c>
      <c r="U238" s="38" t="s">
        <v>3343</v>
      </c>
    </row>
    <row r="239" spans="1:21" s="5" customFormat="1" ht="16.5" x14ac:dyDescent="0.3">
      <c r="A239" s="21" t="s">
        <v>1425</v>
      </c>
      <c r="B239" s="21" t="s">
        <v>1469</v>
      </c>
      <c r="C239" s="21" t="s">
        <v>1470</v>
      </c>
      <c r="D239" s="21" t="s">
        <v>1471</v>
      </c>
      <c r="E239" s="21" t="s">
        <v>1472</v>
      </c>
      <c r="F239" s="21">
        <v>1</v>
      </c>
      <c r="G239" s="21" t="s">
        <v>1473</v>
      </c>
      <c r="H239" s="21" t="s">
        <v>258</v>
      </c>
      <c r="I239" s="21" t="s">
        <v>126</v>
      </c>
      <c r="J239" s="21" t="s">
        <v>1471</v>
      </c>
      <c r="K239" s="21" t="s">
        <v>1472</v>
      </c>
      <c r="L239" s="28" t="s">
        <v>106</v>
      </c>
      <c r="M239" s="28" t="s">
        <v>309</v>
      </c>
      <c r="N239" s="24"/>
      <c r="O239" s="24">
        <v>10237</v>
      </c>
      <c r="P239" s="25">
        <v>12.06</v>
      </c>
      <c r="Q239" s="26">
        <v>32000</v>
      </c>
      <c r="R239" s="148">
        <v>2800</v>
      </c>
      <c r="S239" s="26">
        <f t="shared" si="3"/>
        <v>34800</v>
      </c>
      <c r="U239" s="38" t="s">
        <v>3343</v>
      </c>
    </row>
    <row r="240" spans="1:21" s="5" customFormat="1" ht="16.5" x14ac:dyDescent="0.3">
      <c r="A240" s="21" t="s">
        <v>1474</v>
      </c>
      <c r="B240" s="21" t="s">
        <v>1475</v>
      </c>
      <c r="C240" s="21" t="s">
        <v>1476</v>
      </c>
      <c r="D240" s="21" t="s">
        <v>1477</v>
      </c>
      <c r="E240" s="21" t="s">
        <v>1478</v>
      </c>
      <c r="F240" s="21">
        <v>1</v>
      </c>
      <c r="G240" s="21" t="s">
        <v>1479</v>
      </c>
      <c r="H240" s="21" t="s">
        <v>146</v>
      </c>
      <c r="I240" s="21" t="s">
        <v>1480</v>
      </c>
      <c r="J240" s="21" t="s">
        <v>1477</v>
      </c>
      <c r="K240" s="21" t="s">
        <v>1478</v>
      </c>
      <c r="L240" s="28" t="s">
        <v>106</v>
      </c>
      <c r="M240" s="28" t="s">
        <v>309</v>
      </c>
      <c r="N240" s="24"/>
      <c r="O240" s="24">
        <v>10238</v>
      </c>
      <c r="P240" s="25">
        <v>12.06</v>
      </c>
      <c r="Q240" s="26">
        <v>15500</v>
      </c>
      <c r="R240" s="148">
        <v>2800</v>
      </c>
      <c r="S240" s="26">
        <f t="shared" si="3"/>
        <v>18300</v>
      </c>
      <c r="U240" s="38" t="s">
        <v>3343</v>
      </c>
    </row>
    <row r="241" spans="1:21" s="5" customFormat="1" ht="16.5" x14ac:dyDescent="0.3">
      <c r="A241" s="21" t="s">
        <v>1474</v>
      </c>
      <c r="B241" s="21" t="s">
        <v>1481</v>
      </c>
      <c r="C241" s="21" t="s">
        <v>1482</v>
      </c>
      <c r="D241" s="21" t="s">
        <v>1477</v>
      </c>
      <c r="E241" s="21" t="s">
        <v>1478</v>
      </c>
      <c r="F241" s="21">
        <v>1</v>
      </c>
      <c r="G241" s="21" t="s">
        <v>1479</v>
      </c>
      <c r="H241" s="21" t="s">
        <v>322</v>
      </c>
      <c r="I241" s="21" t="s">
        <v>1480</v>
      </c>
      <c r="J241" s="21" t="s">
        <v>1477</v>
      </c>
      <c r="K241" s="21" t="s">
        <v>1478</v>
      </c>
      <c r="L241" s="28" t="s">
        <v>106</v>
      </c>
      <c r="M241" s="28" t="s">
        <v>309</v>
      </c>
      <c r="N241" s="24"/>
      <c r="O241" s="24">
        <v>10239</v>
      </c>
      <c r="P241" s="25">
        <v>12.06</v>
      </c>
      <c r="Q241" s="26">
        <v>32000</v>
      </c>
      <c r="R241" s="26">
        <v>0</v>
      </c>
      <c r="S241" s="26">
        <f t="shared" si="3"/>
        <v>32000</v>
      </c>
      <c r="U241" s="38" t="s">
        <v>3343</v>
      </c>
    </row>
    <row r="242" spans="1:21" s="5" customFormat="1" ht="16.5" x14ac:dyDescent="0.3">
      <c r="A242" s="21" t="s">
        <v>1483</v>
      </c>
      <c r="B242" s="21" t="s">
        <v>1484</v>
      </c>
      <c r="C242" s="21" t="s">
        <v>1485</v>
      </c>
      <c r="D242" s="21" t="s">
        <v>1486</v>
      </c>
      <c r="E242" s="21" t="s">
        <v>1487</v>
      </c>
      <c r="F242" s="150">
        <v>2</v>
      </c>
      <c r="G242" s="21" t="s">
        <v>1488</v>
      </c>
      <c r="H242" s="21" t="s">
        <v>322</v>
      </c>
      <c r="I242" s="21" t="s">
        <v>1489</v>
      </c>
      <c r="J242" s="21" t="s">
        <v>1486</v>
      </c>
      <c r="K242" s="21" t="s">
        <v>1487</v>
      </c>
      <c r="L242" s="28" t="s">
        <v>106</v>
      </c>
      <c r="M242" s="28" t="s">
        <v>309</v>
      </c>
      <c r="N242" s="24"/>
      <c r="O242" s="24">
        <v>10240</v>
      </c>
      <c r="P242" s="25">
        <v>12.06</v>
      </c>
      <c r="Q242" s="26">
        <v>32000</v>
      </c>
      <c r="R242" s="26">
        <v>5600</v>
      </c>
      <c r="S242" s="26">
        <f t="shared" si="3"/>
        <v>69600</v>
      </c>
      <c r="U242" s="38" t="s">
        <v>3343</v>
      </c>
    </row>
    <row r="243" spans="1:21" s="5" customFormat="1" ht="16.5" x14ac:dyDescent="0.3">
      <c r="A243" s="21" t="s">
        <v>1490</v>
      </c>
      <c r="B243" s="21" t="s">
        <v>1491</v>
      </c>
      <c r="C243" s="21" t="s">
        <v>1492</v>
      </c>
      <c r="D243" s="21" t="s">
        <v>1493</v>
      </c>
      <c r="E243" s="21" t="s">
        <v>1494</v>
      </c>
      <c r="F243" s="21">
        <v>1</v>
      </c>
      <c r="G243" s="21" t="s">
        <v>1495</v>
      </c>
      <c r="H243" s="21" t="s">
        <v>322</v>
      </c>
      <c r="I243" s="21" t="s">
        <v>126</v>
      </c>
      <c r="J243" s="21" t="s">
        <v>1493</v>
      </c>
      <c r="K243" s="21" t="s">
        <v>1494</v>
      </c>
      <c r="L243" s="28" t="s">
        <v>106</v>
      </c>
      <c r="M243" s="28" t="s">
        <v>309</v>
      </c>
      <c r="N243" s="24"/>
      <c r="O243" s="24">
        <v>10241</v>
      </c>
      <c r="P243" s="25">
        <v>12.06</v>
      </c>
      <c r="Q243" s="26">
        <v>32000</v>
      </c>
      <c r="R243" s="148">
        <v>2800</v>
      </c>
      <c r="S243" s="26">
        <f t="shared" si="3"/>
        <v>34800</v>
      </c>
      <c r="U243" s="38" t="s">
        <v>3343</v>
      </c>
    </row>
    <row r="244" spans="1:21" s="5" customFormat="1" ht="16.5" x14ac:dyDescent="0.3">
      <c r="A244" s="21" t="s">
        <v>1496</v>
      </c>
      <c r="B244" s="21" t="s">
        <v>1497</v>
      </c>
      <c r="C244" s="21" t="s">
        <v>1498</v>
      </c>
      <c r="D244" s="21" t="s">
        <v>1499</v>
      </c>
      <c r="E244" s="21" t="s">
        <v>1500</v>
      </c>
      <c r="F244" s="21">
        <v>1</v>
      </c>
      <c r="G244" s="21" t="s">
        <v>1501</v>
      </c>
      <c r="H244" s="21" t="s">
        <v>687</v>
      </c>
      <c r="I244" s="21" t="s">
        <v>126</v>
      </c>
      <c r="J244" s="21" t="s">
        <v>1499</v>
      </c>
      <c r="K244" s="21" t="s">
        <v>1500</v>
      </c>
      <c r="L244" s="28" t="s">
        <v>106</v>
      </c>
      <c r="M244" s="28" t="s">
        <v>309</v>
      </c>
      <c r="N244" s="24"/>
      <c r="O244" s="24">
        <v>10242</v>
      </c>
      <c r="P244" s="25">
        <v>12.06</v>
      </c>
      <c r="Q244" s="26">
        <v>20500</v>
      </c>
      <c r="R244" s="148">
        <v>2600</v>
      </c>
      <c r="S244" s="26">
        <f t="shared" si="3"/>
        <v>23100</v>
      </c>
      <c r="U244" s="38" t="s">
        <v>3343</v>
      </c>
    </row>
    <row r="245" spans="1:21" s="5" customFormat="1" ht="16.5" x14ac:dyDescent="0.3">
      <c r="A245" s="21" t="s">
        <v>1502</v>
      </c>
      <c r="B245" s="21" t="s">
        <v>1503</v>
      </c>
      <c r="C245" s="21" t="s">
        <v>1504</v>
      </c>
      <c r="D245" s="21" t="s">
        <v>1505</v>
      </c>
      <c r="E245" s="21" t="s">
        <v>1506</v>
      </c>
      <c r="F245" s="21">
        <v>1</v>
      </c>
      <c r="G245" s="21" t="s">
        <v>1507</v>
      </c>
      <c r="H245" s="21" t="s">
        <v>322</v>
      </c>
      <c r="I245" s="21" t="s">
        <v>1508</v>
      </c>
      <c r="J245" s="21" t="s">
        <v>1505</v>
      </c>
      <c r="K245" s="21" t="s">
        <v>1509</v>
      </c>
      <c r="L245" s="28" t="s">
        <v>106</v>
      </c>
      <c r="M245" s="28" t="s">
        <v>309</v>
      </c>
      <c r="N245" s="24"/>
      <c r="O245" s="24">
        <v>10243</v>
      </c>
      <c r="P245" s="25">
        <v>12.06</v>
      </c>
      <c r="Q245" s="26">
        <v>32000</v>
      </c>
      <c r="R245" s="148">
        <v>2800</v>
      </c>
      <c r="S245" s="26">
        <f t="shared" si="3"/>
        <v>34800</v>
      </c>
      <c r="U245" s="38" t="s">
        <v>3343</v>
      </c>
    </row>
    <row r="246" spans="1:21" s="5" customFormat="1" ht="16.5" x14ac:dyDescent="0.3">
      <c r="A246" s="21" t="s">
        <v>1510</v>
      </c>
      <c r="B246" s="21" t="s">
        <v>1511</v>
      </c>
      <c r="C246" s="21" t="s">
        <v>1512</v>
      </c>
      <c r="D246" s="21" t="s">
        <v>1513</v>
      </c>
      <c r="E246" s="21" t="s">
        <v>1514</v>
      </c>
      <c r="F246" s="21">
        <v>1</v>
      </c>
      <c r="G246" s="21" t="s">
        <v>1515</v>
      </c>
      <c r="H246" s="21" t="s">
        <v>297</v>
      </c>
      <c r="I246" s="21" t="s">
        <v>1516</v>
      </c>
      <c r="J246" s="21" t="s">
        <v>1513</v>
      </c>
      <c r="K246" s="21" t="s">
        <v>1514</v>
      </c>
      <c r="L246" s="28" t="s">
        <v>106</v>
      </c>
      <c r="M246" s="28" t="s">
        <v>309</v>
      </c>
      <c r="N246" s="24"/>
      <c r="O246" s="24">
        <v>10244</v>
      </c>
      <c r="P246" s="25">
        <v>12.06</v>
      </c>
      <c r="Q246" s="26">
        <v>16000</v>
      </c>
      <c r="R246" s="148">
        <v>2600</v>
      </c>
      <c r="S246" s="26">
        <f t="shared" si="3"/>
        <v>18600</v>
      </c>
      <c r="U246" s="38" t="s">
        <v>3343</v>
      </c>
    </row>
    <row r="247" spans="1:21" s="5" customFormat="1" ht="16.5" x14ac:dyDescent="0.3">
      <c r="A247" s="21" t="s">
        <v>1517</v>
      </c>
      <c r="B247" s="21" t="s">
        <v>1518</v>
      </c>
      <c r="C247" s="21" t="s">
        <v>1519</v>
      </c>
      <c r="D247" s="21" t="s">
        <v>1520</v>
      </c>
      <c r="E247" s="21" t="s">
        <v>1521</v>
      </c>
      <c r="F247" s="21">
        <v>1</v>
      </c>
      <c r="G247" s="21" t="s">
        <v>1522</v>
      </c>
      <c r="H247" s="21" t="s">
        <v>597</v>
      </c>
      <c r="I247" s="21" t="s">
        <v>126</v>
      </c>
      <c r="J247" s="21" t="s">
        <v>1520</v>
      </c>
      <c r="K247" s="21" t="s">
        <v>1521</v>
      </c>
      <c r="L247" s="28" t="s">
        <v>106</v>
      </c>
      <c r="M247" s="28" t="s">
        <v>309</v>
      </c>
      <c r="N247" s="24"/>
      <c r="O247" s="24">
        <v>10245</v>
      </c>
      <c r="P247" s="25">
        <v>12.06</v>
      </c>
      <c r="Q247" s="26">
        <v>18000</v>
      </c>
      <c r="R247" s="148">
        <v>2600</v>
      </c>
      <c r="S247" s="26">
        <f t="shared" si="3"/>
        <v>20600</v>
      </c>
      <c r="U247" s="38" t="s">
        <v>3343</v>
      </c>
    </row>
    <row r="248" spans="1:21" s="5" customFormat="1" ht="16.5" x14ac:dyDescent="0.3">
      <c r="A248" s="21" t="s">
        <v>1523</v>
      </c>
      <c r="B248" s="21" t="s">
        <v>1524</v>
      </c>
      <c r="C248" s="21" t="s">
        <v>1525</v>
      </c>
      <c r="D248" s="21" t="s">
        <v>1526</v>
      </c>
      <c r="E248" s="21" t="s">
        <v>1527</v>
      </c>
      <c r="F248" s="21">
        <v>1</v>
      </c>
      <c r="G248" s="21" t="s">
        <v>1528</v>
      </c>
      <c r="H248" s="21" t="s">
        <v>666</v>
      </c>
      <c r="I248" s="21" t="s">
        <v>126</v>
      </c>
      <c r="J248" s="21" t="s">
        <v>1526</v>
      </c>
      <c r="K248" s="21" t="s">
        <v>1527</v>
      </c>
      <c r="L248" s="28" t="s">
        <v>106</v>
      </c>
      <c r="M248" s="28" t="s">
        <v>309</v>
      </c>
      <c r="N248" s="24"/>
      <c r="O248" s="24">
        <v>10246</v>
      </c>
      <c r="P248" s="25">
        <v>12.06</v>
      </c>
      <c r="Q248" s="26">
        <v>5800</v>
      </c>
      <c r="R248" s="148">
        <v>2600</v>
      </c>
      <c r="S248" s="26">
        <f t="shared" si="3"/>
        <v>8400</v>
      </c>
      <c r="U248" s="38" t="s">
        <v>3343</v>
      </c>
    </row>
    <row r="249" spans="1:21" s="5" customFormat="1" ht="16.5" x14ac:dyDescent="0.3">
      <c r="A249" s="21" t="s">
        <v>1529</v>
      </c>
      <c r="B249" s="21" t="s">
        <v>1530</v>
      </c>
      <c r="C249" s="21" t="s">
        <v>1531</v>
      </c>
      <c r="D249" s="21" t="s">
        <v>1532</v>
      </c>
      <c r="E249" s="21" t="s">
        <v>1533</v>
      </c>
      <c r="F249" s="21">
        <v>1</v>
      </c>
      <c r="G249" s="21" t="s">
        <v>1534</v>
      </c>
      <c r="H249" s="21" t="s">
        <v>687</v>
      </c>
      <c r="I249" s="21" t="s">
        <v>126</v>
      </c>
      <c r="J249" s="21" t="s">
        <v>1535</v>
      </c>
      <c r="K249" s="21" t="s">
        <v>1536</v>
      </c>
      <c r="L249" s="28" t="s">
        <v>106</v>
      </c>
      <c r="M249" s="28" t="s">
        <v>309</v>
      </c>
      <c r="N249" s="24"/>
      <c r="O249" s="24">
        <v>10247</v>
      </c>
      <c r="P249" s="25">
        <v>12.06</v>
      </c>
      <c r="Q249" s="26">
        <v>20500</v>
      </c>
      <c r="R249" s="148">
        <v>2600</v>
      </c>
      <c r="S249" s="26">
        <f t="shared" si="3"/>
        <v>23100</v>
      </c>
      <c r="U249" s="38" t="s">
        <v>3343</v>
      </c>
    </row>
    <row r="250" spans="1:21" s="5" customFormat="1" ht="16.5" x14ac:dyDescent="0.3">
      <c r="A250" s="21" t="s">
        <v>1404</v>
      </c>
      <c r="B250" s="21" t="s">
        <v>1537</v>
      </c>
      <c r="C250" s="21" t="s">
        <v>1538</v>
      </c>
      <c r="D250" s="21" t="s">
        <v>1539</v>
      </c>
      <c r="E250" s="21" t="s">
        <v>1540</v>
      </c>
      <c r="F250" s="21">
        <v>1</v>
      </c>
      <c r="G250" s="21" t="s">
        <v>1541</v>
      </c>
      <c r="H250" s="21" t="s">
        <v>185</v>
      </c>
      <c r="I250" s="21" t="s">
        <v>1542</v>
      </c>
      <c r="J250" s="21" t="s">
        <v>1539</v>
      </c>
      <c r="K250" s="21" t="s">
        <v>1540</v>
      </c>
      <c r="L250" s="28" t="s">
        <v>106</v>
      </c>
      <c r="M250" s="28" t="s">
        <v>309</v>
      </c>
      <c r="N250" s="24"/>
      <c r="O250" s="24">
        <v>10248</v>
      </c>
      <c r="P250" s="25">
        <v>12.06</v>
      </c>
      <c r="Q250" s="26">
        <v>16000</v>
      </c>
      <c r="R250" s="148">
        <v>2600</v>
      </c>
      <c r="S250" s="26">
        <f t="shared" si="3"/>
        <v>18600</v>
      </c>
      <c r="U250" s="38" t="s">
        <v>3343</v>
      </c>
    </row>
    <row r="251" spans="1:21" s="5" customFormat="1" ht="16.5" x14ac:dyDescent="0.3">
      <c r="A251" s="21" t="s">
        <v>1543</v>
      </c>
      <c r="B251" s="21" t="s">
        <v>1544</v>
      </c>
      <c r="C251" s="21" t="s">
        <v>1545</v>
      </c>
      <c r="D251" s="21" t="s">
        <v>1546</v>
      </c>
      <c r="E251" s="21" t="s">
        <v>1547</v>
      </c>
      <c r="F251" s="21">
        <v>1</v>
      </c>
      <c r="G251" s="21" t="s">
        <v>1548</v>
      </c>
      <c r="H251" s="21" t="s">
        <v>258</v>
      </c>
      <c r="I251" s="21" t="s">
        <v>126</v>
      </c>
      <c r="J251" s="21" t="s">
        <v>1546</v>
      </c>
      <c r="K251" s="21" t="s">
        <v>1547</v>
      </c>
      <c r="L251" s="28" t="s">
        <v>106</v>
      </c>
      <c r="M251" s="28" t="s">
        <v>309</v>
      </c>
      <c r="N251" s="24"/>
      <c r="O251" s="24">
        <v>10249</v>
      </c>
      <c r="P251" s="25">
        <v>12.06</v>
      </c>
      <c r="Q251" s="26">
        <v>32000</v>
      </c>
      <c r="R251" s="148">
        <v>2800</v>
      </c>
      <c r="S251" s="26">
        <f t="shared" si="3"/>
        <v>34800</v>
      </c>
      <c r="U251" s="38" t="s">
        <v>3343</v>
      </c>
    </row>
    <row r="252" spans="1:21" s="5" customFormat="1" ht="16.5" x14ac:dyDescent="0.3">
      <c r="A252" s="21" t="s">
        <v>1404</v>
      </c>
      <c r="B252" s="21" t="s">
        <v>1549</v>
      </c>
      <c r="C252" s="21" t="s">
        <v>1550</v>
      </c>
      <c r="D252" s="21" t="s">
        <v>1551</v>
      </c>
      <c r="E252" s="21" t="s">
        <v>1552</v>
      </c>
      <c r="F252" s="21">
        <v>1</v>
      </c>
      <c r="G252" s="21" t="s">
        <v>1553</v>
      </c>
      <c r="H252" s="21" t="s">
        <v>597</v>
      </c>
      <c r="I252" s="21" t="s">
        <v>126</v>
      </c>
      <c r="J252" s="21" t="s">
        <v>1554</v>
      </c>
      <c r="K252" s="21" t="s">
        <v>1555</v>
      </c>
      <c r="L252" s="28" t="s">
        <v>106</v>
      </c>
      <c r="M252" s="28" t="s">
        <v>309</v>
      </c>
      <c r="N252" s="24"/>
      <c r="O252" s="24">
        <v>10250</v>
      </c>
      <c r="P252" s="25">
        <v>12.06</v>
      </c>
      <c r="Q252" s="26">
        <v>18000</v>
      </c>
      <c r="R252" s="148">
        <v>2600</v>
      </c>
      <c r="S252" s="26">
        <f t="shared" si="3"/>
        <v>20600</v>
      </c>
      <c r="U252" s="38" t="s">
        <v>3343</v>
      </c>
    </row>
    <row r="253" spans="1:21" s="5" customFormat="1" ht="16.5" x14ac:dyDescent="0.3">
      <c r="A253" s="21" t="s">
        <v>1556</v>
      </c>
      <c r="B253" s="21" t="s">
        <v>1557</v>
      </c>
      <c r="C253" s="21" t="s">
        <v>1558</v>
      </c>
      <c r="D253" s="21" t="s">
        <v>1559</v>
      </c>
      <c r="E253" s="21" t="s">
        <v>1560</v>
      </c>
      <c r="F253" s="21">
        <v>1</v>
      </c>
      <c r="G253" s="21" t="s">
        <v>1561</v>
      </c>
      <c r="H253" s="21" t="s">
        <v>322</v>
      </c>
      <c r="I253" s="21" t="s">
        <v>126</v>
      </c>
      <c r="J253" s="21" t="s">
        <v>1559</v>
      </c>
      <c r="K253" s="21" t="s">
        <v>1560</v>
      </c>
      <c r="L253" s="28" t="s">
        <v>106</v>
      </c>
      <c r="M253" s="28" t="s">
        <v>309</v>
      </c>
      <c r="N253" s="24"/>
      <c r="O253" s="24">
        <v>10251</v>
      </c>
      <c r="P253" s="25">
        <v>12.06</v>
      </c>
      <c r="Q253" s="26">
        <v>32000</v>
      </c>
      <c r="R253" s="148">
        <v>2800</v>
      </c>
      <c r="S253" s="26">
        <f t="shared" si="3"/>
        <v>34800</v>
      </c>
      <c r="U253" s="38" t="s">
        <v>3343</v>
      </c>
    </row>
    <row r="254" spans="1:21" s="5" customFormat="1" ht="16.5" x14ac:dyDescent="0.3">
      <c r="A254" s="21" t="s">
        <v>1562</v>
      </c>
      <c r="B254" s="21" t="s">
        <v>1563</v>
      </c>
      <c r="C254" s="21" t="s">
        <v>1564</v>
      </c>
      <c r="D254" s="21" t="s">
        <v>1565</v>
      </c>
      <c r="E254" s="21" t="s">
        <v>1566</v>
      </c>
      <c r="F254" s="150">
        <v>2</v>
      </c>
      <c r="G254" s="21" t="s">
        <v>1567</v>
      </c>
      <c r="H254" s="21" t="s">
        <v>322</v>
      </c>
      <c r="I254" s="21" t="s">
        <v>126</v>
      </c>
      <c r="J254" s="21" t="s">
        <v>1568</v>
      </c>
      <c r="K254" s="21" t="s">
        <v>1566</v>
      </c>
      <c r="L254" s="28" t="s">
        <v>106</v>
      </c>
      <c r="M254" s="28" t="s">
        <v>309</v>
      </c>
      <c r="N254" s="24"/>
      <c r="O254" s="24">
        <v>10252</v>
      </c>
      <c r="P254" s="25">
        <v>12.06</v>
      </c>
      <c r="Q254" s="26">
        <v>32000</v>
      </c>
      <c r="R254" s="26">
        <v>5600</v>
      </c>
      <c r="S254" s="26">
        <f t="shared" si="3"/>
        <v>69600</v>
      </c>
      <c r="U254" s="38" t="s">
        <v>3343</v>
      </c>
    </row>
    <row r="255" spans="1:21" s="5" customFormat="1" ht="16.5" x14ac:dyDescent="0.3">
      <c r="A255" s="21" t="s">
        <v>1502</v>
      </c>
      <c r="B255" s="21" t="s">
        <v>1569</v>
      </c>
      <c r="C255" s="21" t="s">
        <v>1570</v>
      </c>
      <c r="D255" s="21" t="s">
        <v>1571</v>
      </c>
      <c r="E255" s="21" t="s">
        <v>1572</v>
      </c>
      <c r="F255" s="21">
        <v>1</v>
      </c>
      <c r="G255" s="21" t="s">
        <v>1573</v>
      </c>
      <c r="H255" s="21" t="s">
        <v>322</v>
      </c>
      <c r="I255" s="21" t="s">
        <v>126</v>
      </c>
      <c r="J255" s="21" t="s">
        <v>1571</v>
      </c>
      <c r="K255" s="21" t="s">
        <v>1572</v>
      </c>
      <c r="L255" s="28" t="s">
        <v>106</v>
      </c>
      <c r="M255" s="28" t="s">
        <v>309</v>
      </c>
      <c r="N255" s="24"/>
      <c r="O255" s="24">
        <v>10253</v>
      </c>
      <c r="P255" s="25">
        <v>12.06</v>
      </c>
      <c r="Q255" s="26">
        <v>32000</v>
      </c>
      <c r="R255" s="148">
        <v>2800</v>
      </c>
      <c r="S255" s="26">
        <f t="shared" si="3"/>
        <v>34800</v>
      </c>
      <c r="U255" s="38" t="s">
        <v>3343</v>
      </c>
    </row>
    <row r="256" spans="1:21" s="5" customFormat="1" ht="16.5" x14ac:dyDescent="0.3">
      <c r="A256" s="21" t="s">
        <v>1574</v>
      </c>
      <c r="B256" s="21" t="s">
        <v>1575</v>
      </c>
      <c r="C256" s="21" t="s">
        <v>1576</v>
      </c>
      <c r="D256" s="21" t="s">
        <v>1577</v>
      </c>
      <c r="E256" s="21" t="s">
        <v>1578</v>
      </c>
      <c r="F256" s="21">
        <v>1</v>
      </c>
      <c r="G256" s="21" t="s">
        <v>1579</v>
      </c>
      <c r="H256" s="21" t="s">
        <v>308</v>
      </c>
      <c r="I256" s="21" t="s">
        <v>1580</v>
      </c>
      <c r="J256" s="21" t="s">
        <v>1220</v>
      </c>
      <c r="K256" s="21" t="s">
        <v>1581</v>
      </c>
      <c r="L256" s="28" t="s">
        <v>106</v>
      </c>
      <c r="M256" s="28" t="s">
        <v>309</v>
      </c>
      <c r="N256" s="24"/>
      <c r="O256" s="24">
        <v>10254</v>
      </c>
      <c r="P256" s="25">
        <v>12.06</v>
      </c>
      <c r="Q256" s="26">
        <v>8200</v>
      </c>
      <c r="R256" s="148">
        <v>2800</v>
      </c>
      <c r="S256" s="26">
        <f t="shared" si="3"/>
        <v>11000</v>
      </c>
      <c r="U256" s="38" t="s">
        <v>3343</v>
      </c>
    </row>
    <row r="257" spans="1:21" s="5" customFormat="1" ht="16.5" x14ac:dyDescent="0.3">
      <c r="A257" s="21" t="s">
        <v>1574</v>
      </c>
      <c r="B257" s="21" t="s">
        <v>1582</v>
      </c>
      <c r="C257" s="21" t="s">
        <v>1583</v>
      </c>
      <c r="D257" s="21" t="s">
        <v>1577</v>
      </c>
      <c r="E257" s="21" t="s">
        <v>1578</v>
      </c>
      <c r="F257" s="21">
        <v>1</v>
      </c>
      <c r="G257" s="21" t="s">
        <v>1579</v>
      </c>
      <c r="H257" s="21" t="s">
        <v>666</v>
      </c>
      <c r="I257" s="21" t="s">
        <v>1580</v>
      </c>
      <c r="J257" s="21" t="s">
        <v>1220</v>
      </c>
      <c r="K257" s="21" t="s">
        <v>1581</v>
      </c>
      <c r="L257" s="28" t="s">
        <v>106</v>
      </c>
      <c r="M257" s="28" t="s">
        <v>309</v>
      </c>
      <c r="N257" s="24"/>
      <c r="O257" s="24">
        <v>10255</v>
      </c>
      <c r="P257" s="25">
        <v>12.06</v>
      </c>
      <c r="Q257" s="26">
        <v>5800</v>
      </c>
      <c r="R257" s="26">
        <v>0</v>
      </c>
      <c r="S257" s="26">
        <f t="shared" si="3"/>
        <v>5800</v>
      </c>
      <c r="U257" s="38" t="s">
        <v>3343</v>
      </c>
    </row>
    <row r="258" spans="1:21" s="5" customFormat="1" ht="16.5" x14ac:dyDescent="0.3">
      <c r="A258" s="21" t="s">
        <v>1574</v>
      </c>
      <c r="B258" s="21" t="s">
        <v>1584</v>
      </c>
      <c r="C258" s="21" t="s">
        <v>1585</v>
      </c>
      <c r="D258" s="21" t="s">
        <v>1577</v>
      </c>
      <c r="E258" s="21" t="s">
        <v>1578</v>
      </c>
      <c r="F258" s="21">
        <v>1</v>
      </c>
      <c r="G258" s="21" t="s">
        <v>1579</v>
      </c>
      <c r="H258" s="21" t="s">
        <v>185</v>
      </c>
      <c r="I258" s="21" t="s">
        <v>1580</v>
      </c>
      <c r="J258" s="21" t="s">
        <v>1220</v>
      </c>
      <c r="K258" s="21" t="s">
        <v>1581</v>
      </c>
      <c r="L258" s="28" t="s">
        <v>106</v>
      </c>
      <c r="M258" s="28" t="s">
        <v>309</v>
      </c>
      <c r="N258" s="24"/>
      <c r="O258" s="24">
        <v>10256</v>
      </c>
      <c r="P258" s="25">
        <v>12.06</v>
      </c>
      <c r="Q258" s="26">
        <v>16000</v>
      </c>
      <c r="R258" s="26">
        <v>0</v>
      </c>
      <c r="S258" s="26">
        <f t="shared" si="3"/>
        <v>16000</v>
      </c>
      <c r="U258" s="38" t="s">
        <v>3343</v>
      </c>
    </row>
    <row r="259" spans="1:21" s="5" customFormat="1" ht="16.5" x14ac:dyDescent="0.3">
      <c r="A259" s="21" t="s">
        <v>1586</v>
      </c>
      <c r="B259" s="21" t="s">
        <v>1587</v>
      </c>
      <c r="C259" s="21" t="s">
        <v>1588</v>
      </c>
      <c r="D259" s="21" t="s">
        <v>1589</v>
      </c>
      <c r="E259" s="21" t="s">
        <v>1590</v>
      </c>
      <c r="F259" s="21">
        <v>1</v>
      </c>
      <c r="G259" s="21" t="s">
        <v>1591</v>
      </c>
      <c r="H259" s="21" t="s">
        <v>308</v>
      </c>
      <c r="I259" s="21" t="s">
        <v>126</v>
      </c>
      <c r="J259" s="21" t="s">
        <v>1589</v>
      </c>
      <c r="K259" s="21" t="s">
        <v>1590</v>
      </c>
      <c r="L259" s="28" t="s">
        <v>106</v>
      </c>
      <c r="M259" s="28" t="s">
        <v>309</v>
      </c>
      <c r="N259" s="24"/>
      <c r="O259" s="24">
        <v>10257</v>
      </c>
      <c r="P259" s="25">
        <v>12.06</v>
      </c>
      <c r="Q259" s="26">
        <v>8200</v>
      </c>
      <c r="R259" s="148">
        <v>2800</v>
      </c>
      <c r="S259" s="26">
        <f t="shared" si="3"/>
        <v>11000</v>
      </c>
      <c r="U259" s="38" t="s">
        <v>3343</v>
      </c>
    </row>
    <row r="260" spans="1:21" s="5" customFormat="1" ht="16.5" x14ac:dyDescent="0.3">
      <c r="A260" s="21" t="s">
        <v>1586</v>
      </c>
      <c r="B260" s="21" t="s">
        <v>1592</v>
      </c>
      <c r="C260" s="21" t="s">
        <v>1593</v>
      </c>
      <c r="D260" s="21" t="s">
        <v>1589</v>
      </c>
      <c r="E260" s="21" t="s">
        <v>1590</v>
      </c>
      <c r="F260" s="21">
        <v>1</v>
      </c>
      <c r="G260" s="21" t="s">
        <v>1591</v>
      </c>
      <c r="H260" s="21" t="s">
        <v>875</v>
      </c>
      <c r="I260" s="21" t="s">
        <v>126</v>
      </c>
      <c r="J260" s="21" t="s">
        <v>1589</v>
      </c>
      <c r="K260" s="21" t="s">
        <v>1590</v>
      </c>
      <c r="L260" s="28" t="s">
        <v>106</v>
      </c>
      <c r="M260" s="28" t="s">
        <v>309</v>
      </c>
      <c r="N260" s="24"/>
      <c r="O260" s="24">
        <v>10258</v>
      </c>
      <c r="P260" s="25">
        <v>12.06</v>
      </c>
      <c r="Q260" s="26">
        <v>8000</v>
      </c>
      <c r="R260" s="26">
        <v>0</v>
      </c>
      <c r="S260" s="26">
        <f t="shared" ref="S260:S323" si="4">Q260*F260+R260</f>
        <v>8000</v>
      </c>
      <c r="U260" s="38" t="s">
        <v>3343</v>
      </c>
    </row>
    <row r="261" spans="1:21" s="5" customFormat="1" ht="16.5" x14ac:dyDescent="0.3">
      <c r="A261" s="21" t="s">
        <v>1586</v>
      </c>
      <c r="B261" s="21" t="s">
        <v>1594</v>
      </c>
      <c r="C261" s="21" t="s">
        <v>1595</v>
      </c>
      <c r="D261" s="21" t="s">
        <v>1589</v>
      </c>
      <c r="E261" s="21" t="s">
        <v>1590</v>
      </c>
      <c r="F261" s="21">
        <v>1</v>
      </c>
      <c r="G261" s="21" t="s">
        <v>1591</v>
      </c>
      <c r="H261" s="21" t="s">
        <v>322</v>
      </c>
      <c r="I261" s="21" t="s">
        <v>126</v>
      </c>
      <c r="J261" s="21" t="s">
        <v>1589</v>
      </c>
      <c r="K261" s="21" t="s">
        <v>1590</v>
      </c>
      <c r="L261" s="28" t="s">
        <v>106</v>
      </c>
      <c r="M261" s="28" t="s">
        <v>309</v>
      </c>
      <c r="N261" s="24"/>
      <c r="O261" s="24">
        <v>10259</v>
      </c>
      <c r="P261" s="25">
        <v>12.06</v>
      </c>
      <c r="Q261" s="26">
        <v>32000</v>
      </c>
      <c r="R261" s="26">
        <v>0</v>
      </c>
      <c r="S261" s="26">
        <f t="shared" si="4"/>
        <v>32000</v>
      </c>
      <c r="U261" s="38" t="s">
        <v>3343</v>
      </c>
    </row>
    <row r="262" spans="1:21" s="5" customFormat="1" ht="16.5" x14ac:dyDescent="0.3">
      <c r="A262" s="21" t="s">
        <v>1596</v>
      </c>
      <c r="B262" s="21" t="s">
        <v>1597</v>
      </c>
      <c r="C262" s="21" t="s">
        <v>1598</v>
      </c>
      <c r="D262" s="21" t="s">
        <v>1599</v>
      </c>
      <c r="E262" s="21" t="s">
        <v>1600</v>
      </c>
      <c r="F262" s="21">
        <v>1</v>
      </c>
      <c r="G262" s="21" t="s">
        <v>1601</v>
      </c>
      <c r="H262" s="21" t="s">
        <v>322</v>
      </c>
      <c r="I262" s="21" t="s">
        <v>126</v>
      </c>
      <c r="J262" s="21" t="s">
        <v>1599</v>
      </c>
      <c r="K262" s="21" t="s">
        <v>1600</v>
      </c>
      <c r="L262" s="28" t="s">
        <v>106</v>
      </c>
      <c r="M262" s="28" t="s">
        <v>309</v>
      </c>
      <c r="N262" s="24"/>
      <c r="O262" s="24">
        <v>10260</v>
      </c>
      <c r="P262" s="25">
        <v>12.06</v>
      </c>
      <c r="Q262" s="26">
        <v>32000</v>
      </c>
      <c r="R262" s="148">
        <v>2800</v>
      </c>
      <c r="S262" s="26">
        <f t="shared" si="4"/>
        <v>34800</v>
      </c>
      <c r="U262" s="38" t="s">
        <v>3343</v>
      </c>
    </row>
    <row r="263" spans="1:21" s="5" customFormat="1" ht="16.5" x14ac:dyDescent="0.3">
      <c r="A263" s="21" t="s">
        <v>1602</v>
      </c>
      <c r="B263" s="21" t="s">
        <v>1603</v>
      </c>
      <c r="C263" s="21" t="s">
        <v>1604</v>
      </c>
      <c r="D263" s="21" t="s">
        <v>1605</v>
      </c>
      <c r="E263" s="21" t="s">
        <v>1606</v>
      </c>
      <c r="F263" s="21">
        <v>1</v>
      </c>
      <c r="G263" s="21" t="s">
        <v>1607</v>
      </c>
      <c r="H263" s="21" t="s">
        <v>308</v>
      </c>
      <c r="I263" s="21" t="s">
        <v>126</v>
      </c>
      <c r="J263" s="21" t="s">
        <v>1605</v>
      </c>
      <c r="K263" s="21" t="s">
        <v>1606</v>
      </c>
      <c r="L263" s="28" t="s">
        <v>106</v>
      </c>
      <c r="M263" s="28" t="s">
        <v>309</v>
      </c>
      <c r="N263" s="24"/>
      <c r="O263" s="24">
        <v>10261</v>
      </c>
      <c r="P263" s="25">
        <v>12.06</v>
      </c>
      <c r="Q263" s="26">
        <v>8200</v>
      </c>
      <c r="R263" s="148">
        <v>2800</v>
      </c>
      <c r="S263" s="26">
        <f t="shared" si="4"/>
        <v>11000</v>
      </c>
      <c r="U263" s="38" t="s">
        <v>3343</v>
      </c>
    </row>
    <row r="264" spans="1:21" s="5" customFormat="1" ht="16.5" x14ac:dyDescent="0.3">
      <c r="A264" s="21" t="s">
        <v>1602</v>
      </c>
      <c r="B264" s="21" t="s">
        <v>1608</v>
      </c>
      <c r="C264" s="21" t="s">
        <v>1609</v>
      </c>
      <c r="D264" s="21" t="s">
        <v>1605</v>
      </c>
      <c r="E264" s="21" t="s">
        <v>1606</v>
      </c>
      <c r="F264" s="21">
        <v>1</v>
      </c>
      <c r="G264" s="21" t="s">
        <v>1607</v>
      </c>
      <c r="H264" s="21" t="s">
        <v>322</v>
      </c>
      <c r="I264" s="21" t="s">
        <v>126</v>
      </c>
      <c r="J264" s="21" t="s">
        <v>1605</v>
      </c>
      <c r="K264" s="21" t="s">
        <v>1606</v>
      </c>
      <c r="L264" s="28" t="s">
        <v>106</v>
      </c>
      <c r="M264" s="28" t="s">
        <v>309</v>
      </c>
      <c r="N264" s="24"/>
      <c r="O264" s="24">
        <v>10262</v>
      </c>
      <c r="P264" s="25">
        <v>12.06</v>
      </c>
      <c r="Q264" s="26">
        <v>32000</v>
      </c>
      <c r="R264" s="26">
        <v>0</v>
      </c>
      <c r="S264" s="26">
        <f t="shared" si="4"/>
        <v>32000</v>
      </c>
      <c r="U264" s="38" t="s">
        <v>3343</v>
      </c>
    </row>
    <row r="265" spans="1:21" s="5" customFormat="1" ht="16.5" x14ac:dyDescent="0.3">
      <c r="A265" s="21" t="s">
        <v>1556</v>
      </c>
      <c r="B265" s="21" t="s">
        <v>1610</v>
      </c>
      <c r="C265" s="21" t="s">
        <v>1611</v>
      </c>
      <c r="D265" s="21" t="s">
        <v>1612</v>
      </c>
      <c r="E265" s="21" t="s">
        <v>1613</v>
      </c>
      <c r="F265" s="21">
        <v>1</v>
      </c>
      <c r="G265" s="21" t="s">
        <v>1614</v>
      </c>
      <c r="H265" s="21" t="s">
        <v>185</v>
      </c>
      <c r="I265" s="21" t="s">
        <v>126</v>
      </c>
      <c r="J265" s="21" t="s">
        <v>1612</v>
      </c>
      <c r="K265" s="21" t="s">
        <v>1613</v>
      </c>
      <c r="L265" s="28" t="s">
        <v>106</v>
      </c>
      <c r="M265" s="28" t="s">
        <v>309</v>
      </c>
      <c r="N265" s="24"/>
      <c r="O265" s="24">
        <v>10263</v>
      </c>
      <c r="P265" s="25">
        <v>12.06</v>
      </c>
      <c r="Q265" s="26">
        <v>16000</v>
      </c>
      <c r="R265" s="148">
        <v>2800</v>
      </c>
      <c r="S265" s="26">
        <f t="shared" si="4"/>
        <v>18800</v>
      </c>
      <c r="U265" s="38" t="s">
        <v>3343</v>
      </c>
    </row>
    <row r="266" spans="1:21" s="5" customFormat="1" ht="16.5" x14ac:dyDescent="0.3">
      <c r="A266" s="21" t="s">
        <v>1556</v>
      </c>
      <c r="B266" s="21" t="s">
        <v>1615</v>
      </c>
      <c r="C266" s="21" t="s">
        <v>1616</v>
      </c>
      <c r="D266" s="21" t="s">
        <v>1612</v>
      </c>
      <c r="E266" s="21" t="s">
        <v>1613</v>
      </c>
      <c r="F266" s="21">
        <v>1</v>
      </c>
      <c r="G266" s="21" t="s">
        <v>1614</v>
      </c>
      <c r="H266" s="21" t="s">
        <v>297</v>
      </c>
      <c r="I266" s="21" t="s">
        <v>126</v>
      </c>
      <c r="J266" s="21" t="s">
        <v>1612</v>
      </c>
      <c r="K266" s="21" t="s">
        <v>1613</v>
      </c>
      <c r="L266" s="28" t="s">
        <v>106</v>
      </c>
      <c r="M266" s="28" t="s">
        <v>309</v>
      </c>
      <c r="N266" s="24"/>
      <c r="O266" s="24">
        <v>10264</v>
      </c>
      <c r="P266" s="25">
        <v>12.06</v>
      </c>
      <c r="Q266" s="26">
        <v>16000</v>
      </c>
      <c r="R266" s="26">
        <v>0</v>
      </c>
      <c r="S266" s="26">
        <f t="shared" si="4"/>
        <v>16000</v>
      </c>
      <c r="U266" s="38" t="s">
        <v>3343</v>
      </c>
    </row>
    <row r="267" spans="1:21" s="5" customFormat="1" ht="16.5" x14ac:dyDescent="0.3">
      <c r="A267" s="21" t="s">
        <v>1410</v>
      </c>
      <c r="B267" s="21" t="s">
        <v>1617</v>
      </c>
      <c r="C267" s="21" t="s">
        <v>1618</v>
      </c>
      <c r="D267" s="21" t="s">
        <v>1619</v>
      </c>
      <c r="E267" s="21" t="s">
        <v>1620</v>
      </c>
      <c r="F267" s="21">
        <v>1</v>
      </c>
      <c r="G267" s="21" t="s">
        <v>1621</v>
      </c>
      <c r="H267" s="21" t="s">
        <v>322</v>
      </c>
      <c r="I267" s="21" t="s">
        <v>126</v>
      </c>
      <c r="J267" s="21" t="s">
        <v>1622</v>
      </c>
      <c r="K267" s="21" t="s">
        <v>1620</v>
      </c>
      <c r="L267" s="28" t="s">
        <v>106</v>
      </c>
      <c r="M267" s="28" t="s">
        <v>309</v>
      </c>
      <c r="N267" s="24"/>
      <c r="O267" s="24">
        <v>10265</v>
      </c>
      <c r="P267" s="25">
        <v>12.06</v>
      </c>
      <c r="Q267" s="26">
        <v>32000</v>
      </c>
      <c r="R267" s="148">
        <v>2800</v>
      </c>
      <c r="S267" s="26">
        <f t="shared" si="4"/>
        <v>34800</v>
      </c>
      <c r="U267" s="38" t="s">
        <v>3343</v>
      </c>
    </row>
    <row r="268" spans="1:21" s="5" customFormat="1" ht="16.5" x14ac:dyDescent="0.3">
      <c r="A268" s="21" t="s">
        <v>1392</v>
      </c>
      <c r="B268" s="21" t="s">
        <v>1623</v>
      </c>
      <c r="C268" s="21" t="s">
        <v>1624</v>
      </c>
      <c r="D268" s="21" t="s">
        <v>1625</v>
      </c>
      <c r="E268" s="21" t="s">
        <v>1626</v>
      </c>
      <c r="F268" s="21">
        <v>1</v>
      </c>
      <c r="G268" s="21" t="s">
        <v>1627</v>
      </c>
      <c r="H268" s="21" t="s">
        <v>322</v>
      </c>
      <c r="I268" s="21" t="s">
        <v>478</v>
      </c>
      <c r="J268" s="21" t="s">
        <v>1625</v>
      </c>
      <c r="K268" s="21" t="s">
        <v>1626</v>
      </c>
      <c r="L268" s="28" t="s">
        <v>106</v>
      </c>
      <c r="M268" s="28" t="s">
        <v>309</v>
      </c>
      <c r="N268" s="24"/>
      <c r="O268" s="24">
        <v>10266</v>
      </c>
      <c r="P268" s="25">
        <v>12.06</v>
      </c>
      <c r="Q268" s="26">
        <v>32000</v>
      </c>
      <c r="R268" s="148">
        <v>2800</v>
      </c>
      <c r="S268" s="26">
        <f t="shared" si="4"/>
        <v>34800</v>
      </c>
      <c r="U268" s="38" t="s">
        <v>3343</v>
      </c>
    </row>
    <row r="269" spans="1:21" s="5" customFormat="1" ht="16.5" x14ac:dyDescent="0.3">
      <c r="A269" s="21" t="s">
        <v>1628</v>
      </c>
      <c r="B269" s="21" t="s">
        <v>1629</v>
      </c>
      <c r="C269" s="21" t="s">
        <v>1630</v>
      </c>
      <c r="D269" s="21" t="s">
        <v>1631</v>
      </c>
      <c r="E269" s="21" t="s">
        <v>1632</v>
      </c>
      <c r="F269" s="21">
        <v>1</v>
      </c>
      <c r="G269" s="21" t="s">
        <v>1633</v>
      </c>
      <c r="H269" s="21" t="s">
        <v>297</v>
      </c>
      <c r="I269" s="21" t="s">
        <v>1634</v>
      </c>
      <c r="J269" s="21" t="s">
        <v>1631</v>
      </c>
      <c r="K269" s="21" t="s">
        <v>1632</v>
      </c>
      <c r="L269" s="29" t="s">
        <v>1005</v>
      </c>
      <c r="M269" s="29" t="s">
        <v>1006</v>
      </c>
      <c r="N269" s="24"/>
      <c r="O269" s="24">
        <v>10267</v>
      </c>
      <c r="P269" s="25">
        <v>12.06</v>
      </c>
      <c r="Q269" s="26">
        <v>16000</v>
      </c>
      <c r="R269" s="148">
        <v>2600</v>
      </c>
      <c r="S269" s="26">
        <f t="shared" si="4"/>
        <v>18600</v>
      </c>
      <c r="U269" s="38" t="s">
        <v>3343</v>
      </c>
    </row>
    <row r="270" spans="1:21" s="5" customFormat="1" ht="16.5" x14ac:dyDescent="0.3">
      <c r="A270" s="21" t="s">
        <v>1635</v>
      </c>
      <c r="B270" s="21" t="s">
        <v>1636</v>
      </c>
      <c r="C270" s="21" t="s">
        <v>1637</v>
      </c>
      <c r="D270" s="21" t="s">
        <v>1638</v>
      </c>
      <c r="E270" s="21" t="s">
        <v>1639</v>
      </c>
      <c r="F270" s="21">
        <v>1</v>
      </c>
      <c r="G270" s="21" t="s">
        <v>1640</v>
      </c>
      <c r="H270" s="22" t="s">
        <v>322</v>
      </c>
      <c r="I270" s="21" t="s">
        <v>126</v>
      </c>
      <c r="J270" s="21" t="s">
        <v>1638</v>
      </c>
      <c r="K270" s="21" t="s">
        <v>1639</v>
      </c>
      <c r="L270" s="28" t="s">
        <v>106</v>
      </c>
      <c r="M270" s="28" t="s">
        <v>309</v>
      </c>
      <c r="N270" s="24"/>
      <c r="O270" s="24">
        <v>10268</v>
      </c>
      <c r="P270" s="25">
        <v>12.07</v>
      </c>
      <c r="Q270" s="26">
        <v>32000</v>
      </c>
      <c r="R270" s="148">
        <v>2800</v>
      </c>
      <c r="S270" s="26">
        <f t="shared" si="4"/>
        <v>34800</v>
      </c>
      <c r="U270" s="38" t="s">
        <v>3343</v>
      </c>
    </row>
    <row r="271" spans="1:21" s="5" customFormat="1" ht="16.5" x14ac:dyDescent="0.3">
      <c r="A271" s="21" t="s">
        <v>1641</v>
      </c>
      <c r="B271" s="21" t="s">
        <v>1642</v>
      </c>
      <c r="C271" s="21" t="s">
        <v>1643</v>
      </c>
      <c r="D271" s="21" t="s">
        <v>1644</v>
      </c>
      <c r="E271" s="21" t="s">
        <v>1645</v>
      </c>
      <c r="F271" s="150">
        <v>3</v>
      </c>
      <c r="G271" s="21" t="s">
        <v>1646</v>
      </c>
      <c r="H271" s="21" t="s">
        <v>687</v>
      </c>
      <c r="I271" s="21" t="s">
        <v>126</v>
      </c>
      <c r="J271" s="21" t="s">
        <v>1644</v>
      </c>
      <c r="K271" s="21" t="s">
        <v>1645</v>
      </c>
      <c r="L271" s="28" t="s">
        <v>106</v>
      </c>
      <c r="M271" s="28" t="s">
        <v>309</v>
      </c>
      <c r="N271" s="24"/>
      <c r="O271" s="24">
        <v>10269</v>
      </c>
      <c r="P271" s="25">
        <v>12.07</v>
      </c>
      <c r="Q271" s="26">
        <v>20500</v>
      </c>
      <c r="R271" s="148">
        <v>2800</v>
      </c>
      <c r="S271" s="26">
        <f t="shared" si="4"/>
        <v>64300</v>
      </c>
      <c r="U271" s="38" t="s">
        <v>3343</v>
      </c>
    </row>
    <row r="272" spans="1:21" s="5" customFormat="1" ht="16.5" x14ac:dyDescent="0.3">
      <c r="A272" s="21" t="s">
        <v>1647</v>
      </c>
      <c r="B272" s="21" t="s">
        <v>1648</v>
      </c>
      <c r="C272" s="21" t="s">
        <v>1649</v>
      </c>
      <c r="D272" s="21" t="s">
        <v>1650</v>
      </c>
      <c r="E272" s="21" t="s">
        <v>1651</v>
      </c>
      <c r="F272" s="21">
        <v>1</v>
      </c>
      <c r="G272" s="21" t="s">
        <v>1652</v>
      </c>
      <c r="H272" s="21" t="s">
        <v>146</v>
      </c>
      <c r="I272" s="21" t="s">
        <v>126</v>
      </c>
      <c r="J272" s="21" t="s">
        <v>1650</v>
      </c>
      <c r="K272" s="21" t="s">
        <v>1651</v>
      </c>
      <c r="L272" s="28" t="s">
        <v>106</v>
      </c>
      <c r="M272" s="28" t="s">
        <v>309</v>
      </c>
      <c r="N272" s="24"/>
      <c r="O272" s="24">
        <v>10270</v>
      </c>
      <c r="P272" s="25">
        <v>12.07</v>
      </c>
      <c r="Q272" s="26">
        <v>15500</v>
      </c>
      <c r="R272" s="148">
        <v>2600</v>
      </c>
      <c r="S272" s="26">
        <f t="shared" si="4"/>
        <v>18100</v>
      </c>
      <c r="U272" s="38" t="s">
        <v>3343</v>
      </c>
    </row>
    <row r="273" spans="1:21" s="5" customFormat="1" ht="16.5" x14ac:dyDescent="0.3">
      <c r="A273" s="21" t="s">
        <v>1653</v>
      </c>
      <c r="B273" s="21" t="s">
        <v>1654</v>
      </c>
      <c r="C273" s="21" t="s">
        <v>1655</v>
      </c>
      <c r="D273" s="21" t="s">
        <v>1656</v>
      </c>
      <c r="E273" s="21" t="s">
        <v>1657</v>
      </c>
      <c r="F273" s="21">
        <v>1</v>
      </c>
      <c r="G273" s="21" t="s">
        <v>1658</v>
      </c>
      <c r="H273" s="21" t="s">
        <v>146</v>
      </c>
      <c r="I273" s="21" t="s">
        <v>1659</v>
      </c>
      <c r="J273" s="21" t="s">
        <v>1656</v>
      </c>
      <c r="K273" s="21" t="s">
        <v>1657</v>
      </c>
      <c r="L273" s="28" t="s">
        <v>106</v>
      </c>
      <c r="M273" s="28" t="s">
        <v>309</v>
      </c>
      <c r="N273" s="24"/>
      <c r="O273" s="24">
        <v>10271</v>
      </c>
      <c r="P273" s="25">
        <v>12.07</v>
      </c>
      <c r="Q273" s="26">
        <v>15500</v>
      </c>
      <c r="R273" s="148">
        <v>2600</v>
      </c>
      <c r="S273" s="26">
        <f t="shared" si="4"/>
        <v>18100</v>
      </c>
      <c r="U273" s="38" t="s">
        <v>3343</v>
      </c>
    </row>
    <row r="274" spans="1:21" s="5" customFormat="1" ht="16.5" x14ac:dyDescent="0.3">
      <c r="A274" s="21" t="s">
        <v>1660</v>
      </c>
      <c r="B274" s="21" t="s">
        <v>1661</v>
      </c>
      <c r="C274" s="21" t="s">
        <v>1662</v>
      </c>
      <c r="D274" s="21" t="s">
        <v>1663</v>
      </c>
      <c r="E274" s="21" t="s">
        <v>1664</v>
      </c>
      <c r="F274" s="21">
        <v>1</v>
      </c>
      <c r="G274" s="21" t="s">
        <v>1665</v>
      </c>
      <c r="H274" s="21" t="s">
        <v>322</v>
      </c>
      <c r="I274" s="21" t="s">
        <v>1666</v>
      </c>
      <c r="J274" s="21" t="s">
        <v>1663</v>
      </c>
      <c r="K274" s="21" t="s">
        <v>1664</v>
      </c>
      <c r="L274" s="28" t="s">
        <v>106</v>
      </c>
      <c r="M274" s="28" t="s">
        <v>309</v>
      </c>
      <c r="N274" s="24"/>
      <c r="O274" s="24">
        <v>10272</v>
      </c>
      <c r="P274" s="25">
        <v>12.07</v>
      </c>
      <c r="Q274" s="26">
        <v>32000</v>
      </c>
      <c r="R274" s="148">
        <v>2800</v>
      </c>
      <c r="S274" s="26">
        <f t="shared" si="4"/>
        <v>34800</v>
      </c>
      <c r="U274" s="38" t="s">
        <v>3343</v>
      </c>
    </row>
    <row r="275" spans="1:21" s="5" customFormat="1" ht="16.5" x14ac:dyDescent="0.3">
      <c r="A275" s="21" t="s">
        <v>1647</v>
      </c>
      <c r="B275" s="21" t="s">
        <v>1667</v>
      </c>
      <c r="C275" s="21" t="s">
        <v>1668</v>
      </c>
      <c r="D275" s="21" t="s">
        <v>1669</v>
      </c>
      <c r="E275" s="21" t="s">
        <v>1670</v>
      </c>
      <c r="F275" s="21">
        <v>1</v>
      </c>
      <c r="G275" s="21" t="s">
        <v>1671</v>
      </c>
      <c r="H275" s="21" t="s">
        <v>308</v>
      </c>
      <c r="I275" s="21" t="s">
        <v>126</v>
      </c>
      <c r="J275" s="21" t="s">
        <v>1669</v>
      </c>
      <c r="K275" s="21" t="s">
        <v>1670</v>
      </c>
      <c r="L275" s="28" t="s">
        <v>106</v>
      </c>
      <c r="M275" s="28" t="s">
        <v>309</v>
      </c>
      <c r="N275" s="24"/>
      <c r="O275" s="24">
        <v>10273</v>
      </c>
      <c r="P275" s="25">
        <v>12.07</v>
      </c>
      <c r="Q275" s="26">
        <v>8200</v>
      </c>
      <c r="R275" s="148">
        <v>2600</v>
      </c>
      <c r="S275" s="26">
        <f t="shared" si="4"/>
        <v>10800</v>
      </c>
      <c r="U275" s="38" t="s">
        <v>3343</v>
      </c>
    </row>
    <row r="276" spans="1:21" s="5" customFormat="1" ht="16.5" x14ac:dyDescent="0.3">
      <c r="A276" s="21" t="s">
        <v>1672</v>
      </c>
      <c r="B276" s="21" t="s">
        <v>1673</v>
      </c>
      <c r="C276" s="21" t="s">
        <v>1674</v>
      </c>
      <c r="D276" s="21" t="s">
        <v>1675</v>
      </c>
      <c r="E276" s="21" t="s">
        <v>1676</v>
      </c>
      <c r="F276" s="21">
        <v>1</v>
      </c>
      <c r="G276" s="21" t="s">
        <v>1677</v>
      </c>
      <c r="H276" s="21" t="s">
        <v>597</v>
      </c>
      <c r="I276" s="21" t="s">
        <v>126</v>
      </c>
      <c r="J276" s="21" t="s">
        <v>1675</v>
      </c>
      <c r="K276" s="21" t="s">
        <v>1676</v>
      </c>
      <c r="L276" s="28" t="s">
        <v>106</v>
      </c>
      <c r="M276" s="28" t="s">
        <v>309</v>
      </c>
      <c r="N276" s="24"/>
      <c r="O276" s="24">
        <v>10274</v>
      </c>
      <c r="P276" s="25">
        <v>12.07</v>
      </c>
      <c r="Q276" s="26">
        <v>18000</v>
      </c>
      <c r="R276" s="148">
        <v>2600</v>
      </c>
      <c r="S276" s="26">
        <f t="shared" si="4"/>
        <v>20600</v>
      </c>
      <c r="U276" s="38" t="s">
        <v>3343</v>
      </c>
    </row>
    <row r="277" spans="1:21" s="5" customFormat="1" ht="16.5" x14ac:dyDescent="0.3">
      <c r="A277" s="21" t="s">
        <v>1678</v>
      </c>
      <c r="B277" s="21" t="s">
        <v>1679</v>
      </c>
      <c r="C277" s="21" t="s">
        <v>1680</v>
      </c>
      <c r="D277" s="21" t="s">
        <v>1220</v>
      </c>
      <c r="E277" s="21" t="s">
        <v>1221</v>
      </c>
      <c r="F277" s="150">
        <v>2</v>
      </c>
      <c r="G277" s="21" t="s">
        <v>1222</v>
      </c>
      <c r="H277" s="21" t="s">
        <v>322</v>
      </c>
      <c r="I277" s="21" t="s">
        <v>126</v>
      </c>
      <c r="J277" s="21" t="s">
        <v>1220</v>
      </c>
      <c r="K277" s="21" t="s">
        <v>1221</v>
      </c>
      <c r="L277" s="28" t="s">
        <v>106</v>
      </c>
      <c r="M277" s="28" t="s">
        <v>309</v>
      </c>
      <c r="N277" s="24"/>
      <c r="O277" s="24">
        <v>10275</v>
      </c>
      <c r="P277" s="25">
        <v>12.07</v>
      </c>
      <c r="Q277" s="26">
        <v>32000</v>
      </c>
      <c r="R277" s="26">
        <v>5600</v>
      </c>
      <c r="S277" s="26">
        <f t="shared" si="4"/>
        <v>69600</v>
      </c>
      <c r="U277" s="38" t="s">
        <v>3343</v>
      </c>
    </row>
    <row r="278" spans="1:21" s="5" customFormat="1" ht="16.5" x14ac:dyDescent="0.3">
      <c r="A278" s="21" t="s">
        <v>1681</v>
      </c>
      <c r="B278" s="21" t="s">
        <v>1682</v>
      </c>
      <c r="C278" s="21" t="s">
        <v>1683</v>
      </c>
      <c r="D278" s="21" t="s">
        <v>1684</v>
      </c>
      <c r="E278" s="21" t="s">
        <v>1685</v>
      </c>
      <c r="F278" s="21">
        <v>1</v>
      </c>
      <c r="G278" s="21" t="s">
        <v>1686</v>
      </c>
      <c r="H278" s="21" t="s">
        <v>185</v>
      </c>
      <c r="I278" s="21" t="s">
        <v>1687</v>
      </c>
      <c r="J278" s="21" t="s">
        <v>1684</v>
      </c>
      <c r="K278" s="21" t="s">
        <v>1685</v>
      </c>
      <c r="L278" s="28" t="s">
        <v>106</v>
      </c>
      <c r="M278" s="28" t="s">
        <v>309</v>
      </c>
      <c r="N278" s="24"/>
      <c r="O278" s="24">
        <v>10276</v>
      </c>
      <c r="P278" s="25">
        <v>12.07</v>
      </c>
      <c r="Q278" s="26">
        <v>16000</v>
      </c>
      <c r="R278" s="148">
        <v>2600</v>
      </c>
      <c r="S278" s="26">
        <f t="shared" si="4"/>
        <v>18600</v>
      </c>
      <c r="U278" s="38" t="s">
        <v>3343</v>
      </c>
    </row>
    <row r="279" spans="1:21" s="5" customFormat="1" ht="16.5" x14ac:dyDescent="0.3">
      <c r="A279" s="21" t="s">
        <v>1653</v>
      </c>
      <c r="B279" s="21" t="s">
        <v>1688</v>
      </c>
      <c r="C279" s="21" t="s">
        <v>1689</v>
      </c>
      <c r="D279" s="21" t="s">
        <v>1690</v>
      </c>
      <c r="E279" s="21" t="s">
        <v>1691</v>
      </c>
      <c r="F279" s="21">
        <v>1</v>
      </c>
      <c r="G279" s="21" t="s">
        <v>1692</v>
      </c>
      <c r="H279" s="21" t="s">
        <v>185</v>
      </c>
      <c r="I279" s="21" t="s">
        <v>126</v>
      </c>
      <c r="J279" s="21" t="s">
        <v>1690</v>
      </c>
      <c r="K279" s="21" t="s">
        <v>1691</v>
      </c>
      <c r="L279" s="28" t="s">
        <v>106</v>
      </c>
      <c r="M279" s="28" t="s">
        <v>309</v>
      </c>
      <c r="N279" s="24"/>
      <c r="O279" s="24">
        <v>10277</v>
      </c>
      <c r="P279" s="25">
        <v>12.07</v>
      </c>
      <c r="Q279" s="26">
        <v>16000</v>
      </c>
      <c r="R279" s="148">
        <v>2600</v>
      </c>
      <c r="S279" s="26">
        <f t="shared" si="4"/>
        <v>18600</v>
      </c>
      <c r="U279" s="38" t="s">
        <v>3343</v>
      </c>
    </row>
    <row r="280" spans="1:21" s="5" customFormat="1" ht="16.5" x14ac:dyDescent="0.3">
      <c r="A280" s="21" t="s">
        <v>1693</v>
      </c>
      <c r="B280" s="21" t="s">
        <v>1694</v>
      </c>
      <c r="C280" s="21" t="s">
        <v>1695</v>
      </c>
      <c r="D280" s="21" t="s">
        <v>1696</v>
      </c>
      <c r="E280" s="21" t="s">
        <v>1697</v>
      </c>
      <c r="F280" s="21">
        <v>1</v>
      </c>
      <c r="G280" s="21" t="s">
        <v>1698</v>
      </c>
      <c r="H280" s="21" t="s">
        <v>308</v>
      </c>
      <c r="I280" s="21" t="s">
        <v>1659</v>
      </c>
      <c r="J280" s="21" t="s">
        <v>1696</v>
      </c>
      <c r="K280" s="21" t="s">
        <v>1697</v>
      </c>
      <c r="L280" s="28" t="s">
        <v>106</v>
      </c>
      <c r="M280" s="28" t="s">
        <v>309</v>
      </c>
      <c r="N280" s="24"/>
      <c r="O280" s="24">
        <v>10278</v>
      </c>
      <c r="P280" s="25">
        <v>12.07</v>
      </c>
      <c r="Q280" s="26">
        <v>8200</v>
      </c>
      <c r="R280" s="148">
        <v>2600</v>
      </c>
      <c r="S280" s="26">
        <f t="shared" si="4"/>
        <v>10800</v>
      </c>
      <c r="U280" s="38" t="s">
        <v>3343</v>
      </c>
    </row>
    <row r="281" spans="1:21" s="5" customFormat="1" ht="16.5" x14ac:dyDescent="0.3">
      <c r="A281" s="21" t="s">
        <v>1693</v>
      </c>
      <c r="B281" s="21" t="s">
        <v>1699</v>
      </c>
      <c r="C281" s="21" t="s">
        <v>1700</v>
      </c>
      <c r="D281" s="21" t="s">
        <v>1696</v>
      </c>
      <c r="E281" s="21" t="s">
        <v>1697</v>
      </c>
      <c r="F281" s="21">
        <v>1</v>
      </c>
      <c r="G281" s="21" t="s">
        <v>1698</v>
      </c>
      <c r="H281" s="21" t="s">
        <v>666</v>
      </c>
      <c r="I281" s="21" t="s">
        <v>1659</v>
      </c>
      <c r="J281" s="21" t="s">
        <v>1696</v>
      </c>
      <c r="K281" s="21" t="s">
        <v>1697</v>
      </c>
      <c r="L281" s="28" t="s">
        <v>106</v>
      </c>
      <c r="M281" s="28" t="s">
        <v>309</v>
      </c>
      <c r="N281" s="24"/>
      <c r="O281" s="24">
        <v>10279</v>
      </c>
      <c r="P281" s="25">
        <v>12.07</v>
      </c>
      <c r="Q281" s="26">
        <v>5800</v>
      </c>
      <c r="R281" s="148"/>
      <c r="S281" s="26">
        <f t="shared" si="4"/>
        <v>5800</v>
      </c>
      <c r="U281" s="38" t="s">
        <v>3343</v>
      </c>
    </row>
    <row r="282" spans="1:21" s="5" customFormat="1" ht="16.5" x14ac:dyDescent="0.3">
      <c r="A282" s="21" t="s">
        <v>1701</v>
      </c>
      <c r="B282" s="21" t="s">
        <v>1702</v>
      </c>
      <c r="C282" s="21" t="s">
        <v>1703</v>
      </c>
      <c r="D282" s="21" t="s">
        <v>1704</v>
      </c>
      <c r="E282" s="21" t="s">
        <v>1705</v>
      </c>
      <c r="F282" s="21">
        <v>1</v>
      </c>
      <c r="G282" s="21" t="s">
        <v>1706</v>
      </c>
      <c r="H282" s="21" t="s">
        <v>297</v>
      </c>
      <c r="I282" s="21" t="s">
        <v>126</v>
      </c>
      <c r="J282" s="21" t="s">
        <v>1704</v>
      </c>
      <c r="K282" s="21" t="s">
        <v>1705</v>
      </c>
      <c r="L282" s="28" t="s">
        <v>106</v>
      </c>
      <c r="M282" s="28" t="s">
        <v>309</v>
      </c>
      <c r="N282" s="24"/>
      <c r="O282" s="24">
        <v>10280</v>
      </c>
      <c r="P282" s="25">
        <v>12.07</v>
      </c>
      <c r="Q282" s="26">
        <v>16000</v>
      </c>
      <c r="R282" s="148">
        <v>2600</v>
      </c>
      <c r="S282" s="26">
        <f t="shared" si="4"/>
        <v>18600</v>
      </c>
      <c r="U282" s="38" t="s">
        <v>3343</v>
      </c>
    </row>
    <row r="283" spans="1:21" s="5" customFormat="1" ht="16.5" x14ac:dyDescent="0.3">
      <c r="A283" s="21" t="s">
        <v>1707</v>
      </c>
      <c r="B283" s="21" t="s">
        <v>1708</v>
      </c>
      <c r="C283" s="21" t="s">
        <v>1709</v>
      </c>
      <c r="D283" s="21" t="s">
        <v>1710</v>
      </c>
      <c r="E283" s="21" t="s">
        <v>1711</v>
      </c>
      <c r="F283" s="21">
        <v>1</v>
      </c>
      <c r="G283" s="21" t="s">
        <v>1712</v>
      </c>
      <c r="H283" s="21" t="s">
        <v>308</v>
      </c>
      <c r="I283" s="21" t="s">
        <v>126</v>
      </c>
      <c r="J283" s="21" t="s">
        <v>1710</v>
      </c>
      <c r="K283" s="21" t="s">
        <v>1711</v>
      </c>
      <c r="L283" s="28" t="s">
        <v>106</v>
      </c>
      <c r="M283" s="28" t="s">
        <v>309</v>
      </c>
      <c r="N283" s="24"/>
      <c r="O283" s="24">
        <v>10281</v>
      </c>
      <c r="P283" s="25">
        <v>12.07</v>
      </c>
      <c r="Q283" s="26">
        <v>8200</v>
      </c>
      <c r="R283" s="148">
        <v>2800</v>
      </c>
      <c r="S283" s="26">
        <f t="shared" si="4"/>
        <v>11000</v>
      </c>
      <c r="U283" s="38" t="s">
        <v>3343</v>
      </c>
    </row>
    <row r="284" spans="1:21" s="5" customFormat="1" ht="16.5" x14ac:dyDescent="0.3">
      <c r="A284" s="21" t="s">
        <v>1707</v>
      </c>
      <c r="B284" s="21" t="s">
        <v>1713</v>
      </c>
      <c r="C284" s="21" t="s">
        <v>1714</v>
      </c>
      <c r="D284" s="21" t="s">
        <v>1710</v>
      </c>
      <c r="E284" s="21" t="s">
        <v>1711</v>
      </c>
      <c r="F284" s="21">
        <v>1</v>
      </c>
      <c r="G284" s="21" t="s">
        <v>1712</v>
      </c>
      <c r="H284" s="21" t="s">
        <v>322</v>
      </c>
      <c r="I284" s="21" t="s">
        <v>126</v>
      </c>
      <c r="J284" s="21" t="s">
        <v>1710</v>
      </c>
      <c r="K284" s="21" t="s">
        <v>1711</v>
      </c>
      <c r="L284" s="28" t="s">
        <v>106</v>
      </c>
      <c r="M284" s="28" t="s">
        <v>309</v>
      </c>
      <c r="N284" s="24"/>
      <c r="O284" s="24">
        <v>10282</v>
      </c>
      <c r="P284" s="25">
        <v>12.07</v>
      </c>
      <c r="Q284" s="26">
        <v>32000</v>
      </c>
      <c r="R284" s="148"/>
      <c r="S284" s="26">
        <f t="shared" si="4"/>
        <v>32000</v>
      </c>
      <c r="U284" s="38" t="s">
        <v>3343</v>
      </c>
    </row>
    <row r="285" spans="1:21" s="5" customFormat="1" ht="16.5" x14ac:dyDescent="0.3">
      <c r="A285" s="21" t="s">
        <v>1715</v>
      </c>
      <c r="B285" s="21" t="s">
        <v>1716</v>
      </c>
      <c r="C285" s="21" t="s">
        <v>1717</v>
      </c>
      <c r="D285" s="21" t="s">
        <v>1718</v>
      </c>
      <c r="E285" s="21" t="s">
        <v>1719</v>
      </c>
      <c r="F285" s="21">
        <v>1</v>
      </c>
      <c r="G285" s="21" t="s">
        <v>1720</v>
      </c>
      <c r="H285" s="21" t="s">
        <v>322</v>
      </c>
      <c r="I285" s="21" t="s">
        <v>1721</v>
      </c>
      <c r="J285" s="21" t="s">
        <v>1722</v>
      </c>
      <c r="K285" s="21" t="s">
        <v>1723</v>
      </c>
      <c r="L285" s="28" t="s">
        <v>106</v>
      </c>
      <c r="M285" s="28" t="s">
        <v>309</v>
      </c>
      <c r="N285" s="24"/>
      <c r="O285" s="24">
        <v>10283</v>
      </c>
      <c r="P285" s="25">
        <v>12.07</v>
      </c>
      <c r="Q285" s="26">
        <v>32000</v>
      </c>
      <c r="R285" s="148">
        <v>2800</v>
      </c>
      <c r="S285" s="26">
        <f t="shared" si="4"/>
        <v>34800</v>
      </c>
      <c r="U285" s="38" t="s">
        <v>3343</v>
      </c>
    </row>
    <row r="286" spans="1:21" s="5" customFormat="1" ht="16.5" x14ac:dyDescent="0.3">
      <c r="A286" s="21" t="s">
        <v>1724</v>
      </c>
      <c r="B286" s="21" t="s">
        <v>1725</v>
      </c>
      <c r="C286" s="21" t="s">
        <v>1726</v>
      </c>
      <c r="D286" s="21" t="s">
        <v>1727</v>
      </c>
      <c r="E286" s="21" t="s">
        <v>1728</v>
      </c>
      <c r="F286" s="21">
        <v>1</v>
      </c>
      <c r="G286" s="21" t="s">
        <v>1729</v>
      </c>
      <c r="H286" s="21" t="s">
        <v>258</v>
      </c>
      <c r="I286" s="21" t="s">
        <v>1730</v>
      </c>
      <c r="J286" s="21" t="s">
        <v>1727</v>
      </c>
      <c r="K286" s="21" t="s">
        <v>1728</v>
      </c>
      <c r="L286" s="28" t="s">
        <v>106</v>
      </c>
      <c r="M286" s="28" t="s">
        <v>309</v>
      </c>
      <c r="N286" s="24"/>
      <c r="O286" s="24">
        <v>10284</v>
      </c>
      <c r="P286" s="25">
        <v>12.07</v>
      </c>
      <c r="Q286" s="26">
        <v>32000</v>
      </c>
      <c r="R286" s="148">
        <v>2800</v>
      </c>
      <c r="S286" s="26">
        <f t="shared" si="4"/>
        <v>34800</v>
      </c>
      <c r="U286" s="38" t="s">
        <v>3343</v>
      </c>
    </row>
    <row r="287" spans="1:21" s="5" customFormat="1" ht="16.5" x14ac:dyDescent="0.3">
      <c r="A287" s="21" t="s">
        <v>1672</v>
      </c>
      <c r="B287" s="21" t="s">
        <v>1731</v>
      </c>
      <c r="C287" s="21" t="s">
        <v>1732</v>
      </c>
      <c r="D287" s="21" t="s">
        <v>1733</v>
      </c>
      <c r="E287" s="21" t="s">
        <v>1734</v>
      </c>
      <c r="F287" s="21">
        <v>1</v>
      </c>
      <c r="G287" s="21" t="s">
        <v>1735</v>
      </c>
      <c r="H287" s="21" t="s">
        <v>155</v>
      </c>
      <c r="I287" s="21" t="s">
        <v>1736</v>
      </c>
      <c r="J287" s="21" t="s">
        <v>1733</v>
      </c>
      <c r="K287" s="21" t="s">
        <v>1734</v>
      </c>
      <c r="L287" s="28" t="s">
        <v>106</v>
      </c>
      <c r="M287" s="28" t="s">
        <v>309</v>
      </c>
      <c r="N287" s="24"/>
      <c r="O287" s="24">
        <v>10285</v>
      </c>
      <c r="P287" s="25">
        <v>12.07</v>
      </c>
      <c r="Q287" s="26">
        <v>6000</v>
      </c>
      <c r="R287" s="148">
        <v>2800</v>
      </c>
      <c r="S287" s="26">
        <f t="shared" si="4"/>
        <v>8800</v>
      </c>
      <c r="U287" s="38" t="s">
        <v>3343</v>
      </c>
    </row>
    <row r="288" spans="1:21" s="5" customFormat="1" ht="16.5" x14ac:dyDescent="0.3">
      <c r="A288" s="21" t="s">
        <v>1672</v>
      </c>
      <c r="B288" s="21" t="s">
        <v>1737</v>
      </c>
      <c r="C288" s="21" t="s">
        <v>1738</v>
      </c>
      <c r="D288" s="21" t="s">
        <v>1733</v>
      </c>
      <c r="E288" s="21" t="s">
        <v>1734</v>
      </c>
      <c r="F288" s="21">
        <v>1</v>
      </c>
      <c r="G288" s="21" t="s">
        <v>1735</v>
      </c>
      <c r="H288" s="21" t="s">
        <v>322</v>
      </c>
      <c r="I288" s="21" t="s">
        <v>1736</v>
      </c>
      <c r="J288" s="21" t="s">
        <v>1733</v>
      </c>
      <c r="K288" s="21" t="s">
        <v>1734</v>
      </c>
      <c r="L288" s="28" t="s">
        <v>106</v>
      </c>
      <c r="M288" s="28" t="s">
        <v>309</v>
      </c>
      <c r="N288" s="24"/>
      <c r="O288" s="24">
        <v>10286</v>
      </c>
      <c r="P288" s="25">
        <v>12.07</v>
      </c>
      <c r="Q288" s="26">
        <v>32000</v>
      </c>
      <c r="R288" s="148"/>
      <c r="S288" s="26">
        <f t="shared" si="4"/>
        <v>32000</v>
      </c>
      <c r="U288" s="38" t="s">
        <v>3343</v>
      </c>
    </row>
    <row r="289" spans="1:21" s="5" customFormat="1" ht="16.5" x14ac:dyDescent="0.3">
      <c r="A289" s="21" t="s">
        <v>1739</v>
      </c>
      <c r="B289" s="21" t="s">
        <v>1740</v>
      </c>
      <c r="C289" s="21" t="s">
        <v>1741</v>
      </c>
      <c r="D289" s="21" t="s">
        <v>815</v>
      </c>
      <c r="E289" s="21" t="s">
        <v>816</v>
      </c>
      <c r="F289" s="21">
        <v>1</v>
      </c>
      <c r="G289" s="21" t="s">
        <v>817</v>
      </c>
      <c r="H289" s="21" t="s">
        <v>308</v>
      </c>
      <c r="I289" s="21" t="s">
        <v>478</v>
      </c>
      <c r="J289" s="21" t="s">
        <v>818</v>
      </c>
      <c r="K289" s="21" t="s">
        <v>816</v>
      </c>
      <c r="L289" s="28" t="s">
        <v>106</v>
      </c>
      <c r="M289" s="28" t="s">
        <v>309</v>
      </c>
      <c r="N289" s="24"/>
      <c r="O289" s="24">
        <v>10287</v>
      </c>
      <c r="P289" s="25">
        <v>12.07</v>
      </c>
      <c r="Q289" s="26">
        <v>8200</v>
      </c>
      <c r="R289" s="148">
        <v>2600</v>
      </c>
      <c r="S289" s="26">
        <f t="shared" si="4"/>
        <v>10800</v>
      </c>
      <c r="U289" s="38" t="s">
        <v>3343</v>
      </c>
    </row>
    <row r="290" spans="1:21" s="5" customFormat="1" ht="16.5" x14ac:dyDescent="0.3">
      <c r="A290" s="21" t="s">
        <v>1739</v>
      </c>
      <c r="B290" s="21" t="s">
        <v>1742</v>
      </c>
      <c r="C290" s="21" t="s">
        <v>1743</v>
      </c>
      <c r="D290" s="21" t="s">
        <v>815</v>
      </c>
      <c r="E290" s="21" t="s">
        <v>816</v>
      </c>
      <c r="F290" s="21">
        <v>1</v>
      </c>
      <c r="G290" s="21" t="s">
        <v>817</v>
      </c>
      <c r="H290" s="21" t="s">
        <v>330</v>
      </c>
      <c r="I290" s="21" t="s">
        <v>478</v>
      </c>
      <c r="J290" s="21" t="s">
        <v>818</v>
      </c>
      <c r="K290" s="21" t="s">
        <v>816</v>
      </c>
      <c r="L290" s="28" t="s">
        <v>106</v>
      </c>
      <c r="M290" s="28" t="s">
        <v>309</v>
      </c>
      <c r="N290" s="24"/>
      <c r="O290" s="24">
        <v>10288</v>
      </c>
      <c r="P290" s="25">
        <v>12.07</v>
      </c>
      <c r="Q290" s="26">
        <v>6400</v>
      </c>
      <c r="R290" s="148"/>
      <c r="S290" s="26">
        <f t="shared" si="4"/>
        <v>6400</v>
      </c>
      <c r="U290" s="38" t="s">
        <v>3343</v>
      </c>
    </row>
    <row r="291" spans="1:21" s="5" customFormat="1" ht="16.5" x14ac:dyDescent="0.3">
      <c r="A291" s="21" t="s">
        <v>1744</v>
      </c>
      <c r="B291" s="21" t="s">
        <v>1745</v>
      </c>
      <c r="C291" s="21" t="s">
        <v>1746</v>
      </c>
      <c r="D291" s="21" t="s">
        <v>1565</v>
      </c>
      <c r="E291" s="21" t="s">
        <v>1747</v>
      </c>
      <c r="F291" s="21">
        <v>1</v>
      </c>
      <c r="G291" s="21" t="s">
        <v>1567</v>
      </c>
      <c r="H291" s="21" t="s">
        <v>216</v>
      </c>
      <c r="I291" s="21" t="s">
        <v>126</v>
      </c>
      <c r="J291" s="21" t="s">
        <v>1568</v>
      </c>
      <c r="K291" s="21" t="s">
        <v>1566</v>
      </c>
      <c r="L291" s="28" t="s">
        <v>106</v>
      </c>
      <c r="M291" s="28" t="s">
        <v>309</v>
      </c>
      <c r="N291" s="24"/>
      <c r="O291" s="24">
        <v>10289</v>
      </c>
      <c r="P291" s="25">
        <v>12.07</v>
      </c>
      <c r="Q291" s="26">
        <v>31000</v>
      </c>
      <c r="R291" s="148">
        <v>2800</v>
      </c>
      <c r="S291" s="26">
        <f t="shared" si="4"/>
        <v>33800</v>
      </c>
      <c r="U291" s="38" t="s">
        <v>3343</v>
      </c>
    </row>
    <row r="292" spans="1:21" s="5" customFormat="1" ht="16.5" x14ac:dyDescent="0.3">
      <c r="A292" s="21" t="s">
        <v>1748</v>
      </c>
      <c r="B292" s="21" t="s">
        <v>1749</v>
      </c>
      <c r="C292" s="21" t="s">
        <v>1750</v>
      </c>
      <c r="D292" s="21" t="s">
        <v>1751</v>
      </c>
      <c r="E292" s="21" t="s">
        <v>1752</v>
      </c>
      <c r="F292" s="21">
        <v>1</v>
      </c>
      <c r="G292" s="21" t="s">
        <v>1753</v>
      </c>
      <c r="H292" s="21" t="s">
        <v>330</v>
      </c>
      <c r="I292" s="21" t="s">
        <v>126</v>
      </c>
      <c r="J292" s="21" t="s">
        <v>1751</v>
      </c>
      <c r="K292" s="21" t="s">
        <v>1752</v>
      </c>
      <c r="L292" s="28" t="s">
        <v>106</v>
      </c>
      <c r="M292" s="28" t="s">
        <v>309</v>
      </c>
      <c r="N292" s="24"/>
      <c r="O292" s="24">
        <v>10290</v>
      </c>
      <c r="P292" s="25">
        <v>12.07</v>
      </c>
      <c r="Q292" s="26">
        <v>6400</v>
      </c>
      <c r="R292" s="148">
        <v>2600</v>
      </c>
      <c r="S292" s="26">
        <f t="shared" si="4"/>
        <v>9000</v>
      </c>
      <c r="U292" s="38" t="s">
        <v>3343</v>
      </c>
    </row>
    <row r="293" spans="1:21" s="5" customFormat="1" ht="16.5" x14ac:dyDescent="0.3">
      <c r="A293" s="21" t="s">
        <v>1754</v>
      </c>
      <c r="B293" s="21" t="s">
        <v>1755</v>
      </c>
      <c r="C293" s="21" t="s">
        <v>1756</v>
      </c>
      <c r="D293" s="21" t="s">
        <v>1757</v>
      </c>
      <c r="E293" s="21" t="s">
        <v>1758</v>
      </c>
      <c r="F293" s="21">
        <v>1</v>
      </c>
      <c r="G293" s="21" t="s">
        <v>1759</v>
      </c>
      <c r="H293" s="21" t="s">
        <v>322</v>
      </c>
      <c r="I293" s="21" t="s">
        <v>126</v>
      </c>
      <c r="J293" s="21" t="s">
        <v>1757</v>
      </c>
      <c r="K293" s="21" t="s">
        <v>1758</v>
      </c>
      <c r="L293" s="28" t="s">
        <v>106</v>
      </c>
      <c r="M293" s="28" t="s">
        <v>309</v>
      </c>
      <c r="N293" s="24"/>
      <c r="O293" s="24">
        <v>10291</v>
      </c>
      <c r="P293" s="25">
        <v>12.07</v>
      </c>
      <c r="Q293" s="26">
        <v>32000</v>
      </c>
      <c r="R293" s="148">
        <v>2800</v>
      </c>
      <c r="S293" s="26">
        <f t="shared" si="4"/>
        <v>34800</v>
      </c>
      <c r="U293" s="38" t="s">
        <v>3343</v>
      </c>
    </row>
    <row r="294" spans="1:21" s="5" customFormat="1" ht="16.5" x14ac:dyDescent="0.3">
      <c r="A294" s="21" t="s">
        <v>1760</v>
      </c>
      <c r="B294" s="21" t="s">
        <v>1761</v>
      </c>
      <c r="C294" s="21" t="s">
        <v>1762</v>
      </c>
      <c r="D294" s="21" t="s">
        <v>1763</v>
      </c>
      <c r="E294" s="21" t="s">
        <v>1764</v>
      </c>
      <c r="F294" s="21">
        <v>1</v>
      </c>
      <c r="G294" s="21" t="s">
        <v>1765</v>
      </c>
      <c r="H294" s="21" t="s">
        <v>687</v>
      </c>
      <c r="I294" s="21" t="s">
        <v>126</v>
      </c>
      <c r="J294" s="21" t="s">
        <v>1763</v>
      </c>
      <c r="K294" s="21" t="s">
        <v>1764</v>
      </c>
      <c r="L294" s="28" t="s">
        <v>106</v>
      </c>
      <c r="M294" s="28" t="s">
        <v>309</v>
      </c>
      <c r="N294" s="24"/>
      <c r="O294" s="24">
        <v>10292</v>
      </c>
      <c r="P294" s="25">
        <v>12.07</v>
      </c>
      <c r="Q294" s="26">
        <v>20500</v>
      </c>
      <c r="R294" s="148">
        <v>2800</v>
      </c>
      <c r="S294" s="26">
        <f t="shared" si="4"/>
        <v>23300</v>
      </c>
      <c r="U294" s="38" t="s">
        <v>3343</v>
      </c>
    </row>
    <row r="295" spans="1:21" s="5" customFormat="1" ht="16.5" x14ac:dyDescent="0.3">
      <c r="A295" s="21" t="s">
        <v>1760</v>
      </c>
      <c r="B295" s="21" t="s">
        <v>1766</v>
      </c>
      <c r="C295" s="21" t="s">
        <v>1767</v>
      </c>
      <c r="D295" s="21" t="s">
        <v>1763</v>
      </c>
      <c r="E295" s="21" t="s">
        <v>1764</v>
      </c>
      <c r="F295" s="21">
        <v>1</v>
      </c>
      <c r="G295" s="21" t="s">
        <v>1765</v>
      </c>
      <c r="H295" s="21" t="s">
        <v>940</v>
      </c>
      <c r="I295" s="21" t="s">
        <v>126</v>
      </c>
      <c r="J295" s="21" t="s">
        <v>1763</v>
      </c>
      <c r="K295" s="21" t="s">
        <v>1764</v>
      </c>
      <c r="L295" s="28" t="s">
        <v>106</v>
      </c>
      <c r="M295" s="28" t="s">
        <v>309</v>
      </c>
      <c r="N295" s="24"/>
      <c r="O295" s="24">
        <v>10293</v>
      </c>
      <c r="P295" s="25">
        <v>12.07</v>
      </c>
      <c r="Q295" s="26">
        <v>20000</v>
      </c>
      <c r="R295" s="148"/>
      <c r="S295" s="26">
        <f t="shared" si="4"/>
        <v>20000</v>
      </c>
      <c r="U295" s="38" t="s">
        <v>3343</v>
      </c>
    </row>
    <row r="296" spans="1:21" s="5" customFormat="1" ht="16.5" x14ac:dyDescent="0.3">
      <c r="A296" s="21" t="s">
        <v>1760</v>
      </c>
      <c r="B296" s="21" t="s">
        <v>1768</v>
      </c>
      <c r="C296" s="21" t="s">
        <v>1769</v>
      </c>
      <c r="D296" s="21" t="s">
        <v>1763</v>
      </c>
      <c r="E296" s="21" t="s">
        <v>1764</v>
      </c>
      <c r="F296" s="21">
        <v>1</v>
      </c>
      <c r="G296" s="21" t="s">
        <v>1765</v>
      </c>
      <c r="H296" s="21" t="s">
        <v>330</v>
      </c>
      <c r="I296" s="21" t="s">
        <v>126</v>
      </c>
      <c r="J296" s="21" t="s">
        <v>1763</v>
      </c>
      <c r="K296" s="21" t="s">
        <v>1764</v>
      </c>
      <c r="L296" s="28" t="s">
        <v>106</v>
      </c>
      <c r="M296" s="28" t="s">
        <v>309</v>
      </c>
      <c r="N296" s="24"/>
      <c r="O296" s="24">
        <v>10294</v>
      </c>
      <c r="P296" s="25">
        <v>12.07</v>
      </c>
      <c r="Q296" s="26">
        <v>6400</v>
      </c>
      <c r="R296" s="148"/>
      <c r="S296" s="26">
        <f t="shared" si="4"/>
        <v>6400</v>
      </c>
      <c r="U296" s="38" t="s">
        <v>3343</v>
      </c>
    </row>
    <row r="297" spans="1:21" s="5" customFormat="1" ht="16.5" x14ac:dyDescent="0.3">
      <c r="A297" s="21" t="s">
        <v>1641</v>
      </c>
      <c r="B297" s="21" t="s">
        <v>1770</v>
      </c>
      <c r="C297" s="21" t="s">
        <v>1771</v>
      </c>
      <c r="D297" s="21" t="s">
        <v>1772</v>
      </c>
      <c r="E297" s="21" t="s">
        <v>1773</v>
      </c>
      <c r="F297" s="21">
        <v>1</v>
      </c>
      <c r="G297" s="21" t="s">
        <v>1774</v>
      </c>
      <c r="H297" s="21" t="s">
        <v>308</v>
      </c>
      <c r="I297" s="21" t="s">
        <v>126</v>
      </c>
      <c r="J297" s="21" t="s">
        <v>1772</v>
      </c>
      <c r="K297" s="21" t="s">
        <v>1773</v>
      </c>
      <c r="L297" s="28" t="s">
        <v>106</v>
      </c>
      <c r="M297" s="28" t="s">
        <v>309</v>
      </c>
      <c r="N297" s="24"/>
      <c r="O297" s="24">
        <v>10295</v>
      </c>
      <c r="P297" s="25">
        <v>12.07</v>
      </c>
      <c r="Q297" s="26">
        <v>8200</v>
      </c>
      <c r="R297" s="148">
        <v>2600</v>
      </c>
      <c r="S297" s="26">
        <f t="shared" si="4"/>
        <v>10800</v>
      </c>
      <c r="U297" s="38" t="s">
        <v>3343</v>
      </c>
    </row>
    <row r="298" spans="1:21" s="5" customFormat="1" ht="16.5" x14ac:dyDescent="0.3">
      <c r="A298" s="21" t="s">
        <v>1641</v>
      </c>
      <c r="B298" s="21" t="s">
        <v>1775</v>
      </c>
      <c r="C298" s="21" t="s">
        <v>1776</v>
      </c>
      <c r="D298" s="21" t="s">
        <v>1772</v>
      </c>
      <c r="E298" s="21" t="s">
        <v>1773</v>
      </c>
      <c r="F298" s="21">
        <v>1</v>
      </c>
      <c r="G298" s="21" t="s">
        <v>1774</v>
      </c>
      <c r="H298" s="21" t="s">
        <v>330</v>
      </c>
      <c r="I298" s="21" t="s">
        <v>126</v>
      </c>
      <c r="J298" s="21" t="s">
        <v>1772</v>
      </c>
      <c r="K298" s="21" t="s">
        <v>1773</v>
      </c>
      <c r="L298" s="28" t="s">
        <v>106</v>
      </c>
      <c r="M298" s="28" t="s">
        <v>309</v>
      </c>
      <c r="N298" s="24"/>
      <c r="O298" s="24">
        <v>10296</v>
      </c>
      <c r="P298" s="25">
        <v>12.07</v>
      </c>
      <c r="Q298" s="26">
        <v>6400</v>
      </c>
      <c r="R298" s="148"/>
      <c r="S298" s="26">
        <f t="shared" si="4"/>
        <v>6400</v>
      </c>
      <c r="U298" s="38" t="s">
        <v>3343</v>
      </c>
    </row>
    <row r="299" spans="1:21" s="5" customFormat="1" ht="16.5" x14ac:dyDescent="0.3">
      <c r="A299" s="21" t="s">
        <v>1678</v>
      </c>
      <c r="B299" s="21" t="s">
        <v>1777</v>
      </c>
      <c r="C299" s="21" t="s">
        <v>1778</v>
      </c>
      <c r="D299" s="21" t="s">
        <v>1779</v>
      </c>
      <c r="E299" s="21" t="s">
        <v>1780</v>
      </c>
      <c r="F299" s="21">
        <v>1</v>
      </c>
      <c r="G299" s="21" t="s">
        <v>1781</v>
      </c>
      <c r="H299" s="21" t="s">
        <v>308</v>
      </c>
      <c r="I299" s="21" t="s">
        <v>1659</v>
      </c>
      <c r="J299" s="21" t="s">
        <v>1779</v>
      </c>
      <c r="K299" s="21" t="s">
        <v>1780</v>
      </c>
      <c r="L299" s="28" t="s">
        <v>106</v>
      </c>
      <c r="M299" s="28" t="s">
        <v>309</v>
      </c>
      <c r="N299" s="24"/>
      <c r="O299" s="24">
        <v>10297</v>
      </c>
      <c r="P299" s="25">
        <v>12.07</v>
      </c>
      <c r="Q299" s="26">
        <v>8200</v>
      </c>
      <c r="R299" s="148">
        <v>2600</v>
      </c>
      <c r="S299" s="26">
        <f t="shared" si="4"/>
        <v>10800</v>
      </c>
      <c r="U299" s="38" t="s">
        <v>3343</v>
      </c>
    </row>
    <row r="300" spans="1:21" s="5" customFormat="1" ht="16.5" x14ac:dyDescent="0.3">
      <c r="A300" s="21" t="s">
        <v>1678</v>
      </c>
      <c r="B300" s="21" t="s">
        <v>1782</v>
      </c>
      <c r="C300" s="21" t="s">
        <v>1783</v>
      </c>
      <c r="D300" s="21" t="s">
        <v>1779</v>
      </c>
      <c r="E300" s="21" t="s">
        <v>1780</v>
      </c>
      <c r="F300" s="21">
        <v>1</v>
      </c>
      <c r="G300" s="21" t="s">
        <v>1781</v>
      </c>
      <c r="H300" s="21" t="s">
        <v>185</v>
      </c>
      <c r="I300" s="21" t="s">
        <v>1659</v>
      </c>
      <c r="J300" s="21" t="s">
        <v>1779</v>
      </c>
      <c r="K300" s="21" t="s">
        <v>1780</v>
      </c>
      <c r="L300" s="28" t="s">
        <v>106</v>
      </c>
      <c r="M300" s="28" t="s">
        <v>309</v>
      </c>
      <c r="N300" s="24"/>
      <c r="O300" s="24">
        <v>10298</v>
      </c>
      <c r="P300" s="25">
        <v>12.07</v>
      </c>
      <c r="Q300" s="26">
        <v>16000</v>
      </c>
      <c r="R300" s="148"/>
      <c r="S300" s="26">
        <f t="shared" si="4"/>
        <v>16000</v>
      </c>
      <c r="U300" s="38" t="s">
        <v>3343</v>
      </c>
    </row>
    <row r="301" spans="1:21" s="5" customFormat="1" ht="16.5" x14ac:dyDescent="0.3">
      <c r="A301" s="21" t="s">
        <v>1635</v>
      </c>
      <c r="B301" s="21" t="s">
        <v>1784</v>
      </c>
      <c r="C301" s="21" t="s">
        <v>1785</v>
      </c>
      <c r="D301" s="21" t="s">
        <v>1786</v>
      </c>
      <c r="E301" s="21" t="s">
        <v>1787</v>
      </c>
      <c r="F301" s="21">
        <v>1</v>
      </c>
      <c r="G301" s="21" t="s">
        <v>1788</v>
      </c>
      <c r="H301" s="21" t="s">
        <v>308</v>
      </c>
      <c r="I301" s="21" t="s">
        <v>126</v>
      </c>
      <c r="J301" s="21" t="s">
        <v>1786</v>
      </c>
      <c r="K301" s="21" t="s">
        <v>1787</v>
      </c>
      <c r="L301" s="28" t="s">
        <v>106</v>
      </c>
      <c r="M301" s="28" t="s">
        <v>309</v>
      </c>
      <c r="N301" s="24"/>
      <c r="O301" s="24">
        <v>10299</v>
      </c>
      <c r="P301" s="25">
        <v>12.07</v>
      </c>
      <c r="Q301" s="26">
        <v>8200</v>
      </c>
      <c r="R301" s="148">
        <v>2800</v>
      </c>
      <c r="S301" s="26">
        <f t="shared" si="4"/>
        <v>11000</v>
      </c>
      <c r="U301" s="38" t="s">
        <v>3343</v>
      </c>
    </row>
    <row r="302" spans="1:21" s="5" customFormat="1" ht="16.5" x14ac:dyDescent="0.3">
      <c r="A302" s="21" t="s">
        <v>1635</v>
      </c>
      <c r="B302" s="21" t="s">
        <v>1789</v>
      </c>
      <c r="C302" s="21" t="s">
        <v>1790</v>
      </c>
      <c r="D302" s="21" t="s">
        <v>1786</v>
      </c>
      <c r="E302" s="21" t="s">
        <v>1787</v>
      </c>
      <c r="F302" s="21">
        <v>1</v>
      </c>
      <c r="G302" s="21" t="s">
        <v>1788</v>
      </c>
      <c r="H302" s="21" t="s">
        <v>373</v>
      </c>
      <c r="I302" s="21" t="s">
        <v>126</v>
      </c>
      <c r="J302" s="21" t="s">
        <v>1786</v>
      </c>
      <c r="K302" s="21" t="s">
        <v>1787</v>
      </c>
      <c r="L302" s="28" t="s">
        <v>106</v>
      </c>
      <c r="M302" s="28" t="s">
        <v>309</v>
      </c>
      <c r="N302" s="24"/>
      <c r="O302" s="24">
        <v>10300</v>
      </c>
      <c r="P302" s="25">
        <v>12.07</v>
      </c>
      <c r="Q302" s="26">
        <v>14500</v>
      </c>
      <c r="R302" s="148"/>
      <c r="S302" s="26">
        <f t="shared" si="4"/>
        <v>14500</v>
      </c>
      <c r="U302" s="38" t="s">
        <v>3343</v>
      </c>
    </row>
    <row r="303" spans="1:21" s="5" customFormat="1" ht="16.5" x14ac:dyDescent="0.3">
      <c r="A303" s="21" t="s">
        <v>1635</v>
      </c>
      <c r="B303" s="21" t="s">
        <v>1791</v>
      </c>
      <c r="C303" s="21" t="s">
        <v>1792</v>
      </c>
      <c r="D303" s="21" t="s">
        <v>1786</v>
      </c>
      <c r="E303" s="21" t="s">
        <v>1787</v>
      </c>
      <c r="F303" s="150">
        <v>2</v>
      </c>
      <c r="G303" s="21" t="s">
        <v>1788</v>
      </c>
      <c r="H303" s="21" t="s">
        <v>322</v>
      </c>
      <c r="I303" s="21" t="s">
        <v>126</v>
      </c>
      <c r="J303" s="21" t="s">
        <v>1786</v>
      </c>
      <c r="K303" s="21" t="s">
        <v>1787</v>
      </c>
      <c r="L303" s="28" t="s">
        <v>106</v>
      </c>
      <c r="M303" s="28" t="s">
        <v>309</v>
      </c>
      <c r="N303" s="24"/>
      <c r="O303" s="24">
        <v>10301</v>
      </c>
      <c r="P303" s="25">
        <v>12.07</v>
      </c>
      <c r="Q303" s="26">
        <v>32000</v>
      </c>
      <c r="R303" s="148">
        <v>2800</v>
      </c>
      <c r="S303" s="26">
        <f t="shared" si="4"/>
        <v>66800</v>
      </c>
      <c r="U303" s="38" t="s">
        <v>3343</v>
      </c>
    </row>
    <row r="304" spans="1:21" s="5" customFormat="1" ht="16.5" x14ac:dyDescent="0.3">
      <c r="A304" s="21" t="s">
        <v>1793</v>
      </c>
      <c r="B304" s="21" t="s">
        <v>1794</v>
      </c>
      <c r="C304" s="21" t="s">
        <v>1795</v>
      </c>
      <c r="D304" s="21" t="s">
        <v>1796</v>
      </c>
      <c r="E304" s="21" t="s">
        <v>1797</v>
      </c>
      <c r="F304" s="21">
        <v>1</v>
      </c>
      <c r="G304" s="21" t="s">
        <v>1798</v>
      </c>
      <c r="H304" s="21" t="s">
        <v>666</v>
      </c>
      <c r="I304" s="21" t="s">
        <v>126</v>
      </c>
      <c r="J304" s="21" t="s">
        <v>1796</v>
      </c>
      <c r="K304" s="21" t="s">
        <v>1797</v>
      </c>
      <c r="L304" s="28" t="s">
        <v>106</v>
      </c>
      <c r="M304" s="28" t="s">
        <v>309</v>
      </c>
      <c r="N304" s="24"/>
      <c r="O304" s="24">
        <v>10302</v>
      </c>
      <c r="P304" s="25">
        <v>12.07</v>
      </c>
      <c r="Q304" s="26">
        <v>5800</v>
      </c>
      <c r="R304" s="148"/>
      <c r="S304" s="26">
        <f t="shared" si="4"/>
        <v>5800</v>
      </c>
      <c r="U304" s="38" t="s">
        <v>3343</v>
      </c>
    </row>
    <row r="305" spans="1:21" s="5" customFormat="1" ht="16.5" x14ac:dyDescent="0.3">
      <c r="A305" s="21" t="s">
        <v>1799</v>
      </c>
      <c r="B305" s="21" t="s">
        <v>1800</v>
      </c>
      <c r="C305" s="21" t="s">
        <v>1801</v>
      </c>
      <c r="D305" s="21" t="s">
        <v>1802</v>
      </c>
      <c r="E305" s="21" t="s">
        <v>1803</v>
      </c>
      <c r="F305" s="150">
        <v>2</v>
      </c>
      <c r="G305" s="21" t="s">
        <v>1804</v>
      </c>
      <c r="H305" s="21" t="s">
        <v>687</v>
      </c>
      <c r="I305" s="21" t="s">
        <v>1805</v>
      </c>
      <c r="J305" s="21" t="s">
        <v>1806</v>
      </c>
      <c r="K305" s="21" t="s">
        <v>1803</v>
      </c>
      <c r="L305" s="29" t="s">
        <v>1005</v>
      </c>
      <c r="M305" s="29" t="s">
        <v>1006</v>
      </c>
      <c r="N305" s="24"/>
      <c r="O305" s="24">
        <v>10303</v>
      </c>
      <c r="P305" s="25">
        <v>12.07</v>
      </c>
      <c r="Q305" s="26">
        <v>20500</v>
      </c>
      <c r="R305" s="148">
        <v>2600</v>
      </c>
      <c r="S305" s="26">
        <f t="shared" si="4"/>
        <v>43600</v>
      </c>
      <c r="U305" s="38" t="s">
        <v>3343</v>
      </c>
    </row>
    <row r="306" spans="1:21" s="5" customFormat="1" ht="16.5" x14ac:dyDescent="0.3">
      <c r="A306" s="21" t="s">
        <v>1807</v>
      </c>
      <c r="B306" s="21" t="s">
        <v>1808</v>
      </c>
      <c r="C306" s="21" t="s">
        <v>1809</v>
      </c>
      <c r="D306" s="21" t="s">
        <v>1810</v>
      </c>
      <c r="E306" s="21" t="s">
        <v>1811</v>
      </c>
      <c r="F306" s="150">
        <v>2</v>
      </c>
      <c r="G306" s="21" t="s">
        <v>1812</v>
      </c>
      <c r="H306" s="21" t="s">
        <v>322</v>
      </c>
      <c r="I306" s="21" t="s">
        <v>1813</v>
      </c>
      <c r="J306" s="21" t="s">
        <v>1810</v>
      </c>
      <c r="K306" s="21" t="s">
        <v>1811</v>
      </c>
      <c r="L306" s="29" t="s">
        <v>1005</v>
      </c>
      <c r="M306" s="29" t="s">
        <v>1006</v>
      </c>
      <c r="N306" s="24"/>
      <c r="O306" s="24">
        <v>10304</v>
      </c>
      <c r="P306" s="25">
        <v>12.07</v>
      </c>
      <c r="Q306" s="26">
        <v>32000</v>
      </c>
      <c r="R306" s="148">
        <v>2800</v>
      </c>
      <c r="S306" s="26">
        <f t="shared" si="4"/>
        <v>66800</v>
      </c>
      <c r="U306" s="38" t="s">
        <v>3343</v>
      </c>
    </row>
    <row r="307" spans="1:21" s="5" customFormat="1" ht="16.5" x14ac:dyDescent="0.3">
      <c r="A307" s="21" t="s">
        <v>1814</v>
      </c>
      <c r="B307" s="21" t="s">
        <v>1815</v>
      </c>
      <c r="C307" s="21" t="s">
        <v>1816</v>
      </c>
      <c r="D307" s="21" t="s">
        <v>1128</v>
      </c>
      <c r="E307" s="21" t="s">
        <v>1817</v>
      </c>
      <c r="F307" s="150">
        <v>2</v>
      </c>
      <c r="G307" s="21" t="s">
        <v>1818</v>
      </c>
      <c r="H307" s="21" t="s">
        <v>322</v>
      </c>
      <c r="I307" s="21" t="s">
        <v>126</v>
      </c>
      <c r="J307" s="21" t="s">
        <v>1128</v>
      </c>
      <c r="K307" s="21" t="s">
        <v>1817</v>
      </c>
      <c r="L307" s="29" t="s">
        <v>1005</v>
      </c>
      <c r="M307" s="29" t="s">
        <v>1006</v>
      </c>
      <c r="N307" s="24"/>
      <c r="O307" s="24">
        <v>10305</v>
      </c>
      <c r="P307" s="25">
        <v>12.07</v>
      </c>
      <c r="Q307" s="26">
        <v>32000</v>
      </c>
      <c r="R307" s="26">
        <v>11200</v>
      </c>
      <c r="S307" s="26">
        <f t="shared" si="4"/>
        <v>75200</v>
      </c>
      <c r="U307" s="38" t="s">
        <v>3343</v>
      </c>
    </row>
    <row r="308" spans="1:21" s="5" customFormat="1" ht="16.5" x14ac:dyDescent="0.3">
      <c r="A308" s="21" t="s">
        <v>1819</v>
      </c>
      <c r="B308" s="21" t="s">
        <v>1820</v>
      </c>
      <c r="C308" s="21" t="s">
        <v>1821</v>
      </c>
      <c r="D308" s="21" t="s">
        <v>1822</v>
      </c>
      <c r="E308" s="21" t="s">
        <v>1823</v>
      </c>
      <c r="F308" s="150">
        <v>2</v>
      </c>
      <c r="G308" s="21" t="s">
        <v>1824</v>
      </c>
      <c r="H308" s="21" t="s">
        <v>155</v>
      </c>
      <c r="I308" s="36" t="s">
        <v>1825</v>
      </c>
      <c r="J308" s="21" t="s">
        <v>1822</v>
      </c>
      <c r="K308" s="21" t="s">
        <v>1823</v>
      </c>
      <c r="L308" s="29" t="s">
        <v>1005</v>
      </c>
      <c r="M308" s="29" t="s">
        <v>1006</v>
      </c>
      <c r="N308" s="24"/>
      <c r="O308" s="24">
        <v>10306</v>
      </c>
      <c r="P308" s="25">
        <v>12.07</v>
      </c>
      <c r="Q308" s="26">
        <v>6000</v>
      </c>
      <c r="R308" s="26">
        <v>2600</v>
      </c>
      <c r="S308" s="26">
        <f t="shared" si="4"/>
        <v>14600</v>
      </c>
      <c r="U308" s="38" t="s">
        <v>3343</v>
      </c>
    </row>
    <row r="309" spans="1:21" s="5" customFormat="1" ht="16.5" x14ac:dyDescent="0.3">
      <c r="A309" s="21" t="s">
        <v>1826</v>
      </c>
      <c r="B309" s="21" t="s">
        <v>1827</v>
      </c>
      <c r="C309" s="21" t="s">
        <v>1828</v>
      </c>
      <c r="D309" s="21" t="s">
        <v>1829</v>
      </c>
      <c r="E309" s="21" t="s">
        <v>1830</v>
      </c>
      <c r="F309" s="21">
        <v>1</v>
      </c>
      <c r="G309" s="21" t="s">
        <v>1831</v>
      </c>
      <c r="H309" s="22" t="s">
        <v>201</v>
      </c>
      <c r="I309" s="21" t="s">
        <v>126</v>
      </c>
      <c r="J309" s="21" t="s">
        <v>1829</v>
      </c>
      <c r="K309" s="21" t="s">
        <v>1830</v>
      </c>
      <c r="L309" s="23" t="s">
        <v>117</v>
      </c>
      <c r="M309" s="23" t="s">
        <v>118</v>
      </c>
      <c r="N309" s="24"/>
      <c r="O309" s="24">
        <v>10307</v>
      </c>
      <c r="P309" s="25">
        <v>12.08</v>
      </c>
      <c r="Q309" s="26">
        <v>16000</v>
      </c>
      <c r="R309" s="26">
        <v>2600</v>
      </c>
      <c r="S309" s="26">
        <f t="shared" si="4"/>
        <v>18600</v>
      </c>
      <c r="U309" s="38" t="s">
        <v>3343</v>
      </c>
    </row>
    <row r="310" spans="1:21" s="5" customFormat="1" ht="16.5" x14ac:dyDescent="0.3">
      <c r="A310" s="21" t="s">
        <v>1832</v>
      </c>
      <c r="B310" s="21" t="s">
        <v>1833</v>
      </c>
      <c r="C310" s="21" t="s">
        <v>1834</v>
      </c>
      <c r="D310" s="21" t="s">
        <v>1835</v>
      </c>
      <c r="E310" s="21" t="s">
        <v>1836</v>
      </c>
      <c r="F310" s="150">
        <v>2</v>
      </c>
      <c r="G310" s="21" t="s">
        <v>1837</v>
      </c>
      <c r="H310" s="22" t="s">
        <v>322</v>
      </c>
      <c r="I310" s="21" t="s">
        <v>1838</v>
      </c>
      <c r="J310" s="21" t="s">
        <v>1835</v>
      </c>
      <c r="K310" s="21" t="s">
        <v>1836</v>
      </c>
      <c r="L310" s="23" t="s">
        <v>266</v>
      </c>
      <c r="M310" s="23" t="s">
        <v>267</v>
      </c>
      <c r="N310" s="24"/>
      <c r="O310" s="24">
        <v>10308</v>
      </c>
      <c r="P310" s="25">
        <v>12.08</v>
      </c>
      <c r="Q310" s="26">
        <v>32000</v>
      </c>
      <c r="R310" s="26">
        <v>5600</v>
      </c>
      <c r="S310" s="26">
        <f t="shared" si="4"/>
        <v>69600</v>
      </c>
      <c r="U310" s="38" t="s">
        <v>3343</v>
      </c>
    </row>
    <row r="311" spans="1:21" s="5" customFormat="1" ht="16.5" x14ac:dyDescent="0.3">
      <c r="A311" s="21" t="s">
        <v>1839</v>
      </c>
      <c r="B311" s="21" t="s">
        <v>1840</v>
      </c>
      <c r="C311" s="21" t="s">
        <v>1841</v>
      </c>
      <c r="D311" s="21" t="s">
        <v>1842</v>
      </c>
      <c r="E311" s="21" t="s">
        <v>1843</v>
      </c>
      <c r="F311" s="21">
        <v>1</v>
      </c>
      <c r="G311" s="21" t="s">
        <v>1844</v>
      </c>
      <c r="H311" s="21" t="s">
        <v>1845</v>
      </c>
      <c r="I311" s="21" t="s">
        <v>126</v>
      </c>
      <c r="J311" s="21" t="s">
        <v>1842</v>
      </c>
      <c r="K311" s="21" t="s">
        <v>1843</v>
      </c>
      <c r="L311" s="27" t="s">
        <v>298</v>
      </c>
      <c r="M311" s="27" t="s">
        <v>299</v>
      </c>
      <c r="N311" s="24"/>
      <c r="O311" s="24">
        <v>10309</v>
      </c>
      <c r="P311" s="25">
        <v>12.08</v>
      </c>
      <c r="Q311" s="26">
        <v>16000</v>
      </c>
      <c r="R311" s="148">
        <v>2600</v>
      </c>
      <c r="S311" s="26">
        <f t="shared" si="4"/>
        <v>18600</v>
      </c>
      <c r="U311" s="38" t="s">
        <v>3343</v>
      </c>
    </row>
    <row r="312" spans="1:21" s="5" customFormat="1" ht="16.5" x14ac:dyDescent="0.3">
      <c r="A312" s="21" t="s">
        <v>1846</v>
      </c>
      <c r="B312" s="21" t="s">
        <v>1847</v>
      </c>
      <c r="C312" s="21" t="s">
        <v>1848</v>
      </c>
      <c r="D312" s="21" t="s">
        <v>1849</v>
      </c>
      <c r="E312" s="21" t="s">
        <v>1850</v>
      </c>
      <c r="F312" s="21">
        <v>1</v>
      </c>
      <c r="G312" s="21" t="s">
        <v>1851</v>
      </c>
      <c r="H312" s="21" t="s">
        <v>308</v>
      </c>
      <c r="I312" s="21" t="s">
        <v>126</v>
      </c>
      <c r="J312" s="21" t="s">
        <v>1849</v>
      </c>
      <c r="K312" s="21" t="s">
        <v>1850</v>
      </c>
      <c r="L312" s="28" t="s">
        <v>106</v>
      </c>
      <c r="M312" s="28" t="s">
        <v>309</v>
      </c>
      <c r="N312" s="24"/>
      <c r="O312" s="24">
        <v>10310</v>
      </c>
      <c r="P312" s="25">
        <v>12.08</v>
      </c>
      <c r="Q312" s="26">
        <v>8200</v>
      </c>
      <c r="R312" s="148">
        <v>2600</v>
      </c>
      <c r="S312" s="26">
        <f t="shared" si="4"/>
        <v>10800</v>
      </c>
      <c r="U312" s="38" t="s">
        <v>3343</v>
      </c>
    </row>
    <row r="313" spans="1:21" s="5" customFormat="1" ht="16.5" x14ac:dyDescent="0.3">
      <c r="A313" s="21" t="s">
        <v>1852</v>
      </c>
      <c r="B313" s="21" t="s">
        <v>1853</v>
      </c>
      <c r="C313" s="21" t="s">
        <v>1854</v>
      </c>
      <c r="D313" s="21" t="s">
        <v>384</v>
      </c>
      <c r="E313" s="21" t="s">
        <v>1855</v>
      </c>
      <c r="F313" s="21">
        <v>1</v>
      </c>
      <c r="G313" s="21" t="s">
        <v>1856</v>
      </c>
      <c r="H313" s="21" t="s">
        <v>308</v>
      </c>
      <c r="I313" s="21" t="s">
        <v>746</v>
      </c>
      <c r="J313" s="21" t="s">
        <v>384</v>
      </c>
      <c r="K313" s="21" t="s">
        <v>1855</v>
      </c>
      <c r="L313" s="28" t="s">
        <v>106</v>
      </c>
      <c r="M313" s="28" t="s">
        <v>309</v>
      </c>
      <c r="N313" s="24"/>
      <c r="O313" s="24">
        <v>10311</v>
      </c>
      <c r="P313" s="25">
        <v>12.08</v>
      </c>
      <c r="Q313" s="26">
        <v>8200</v>
      </c>
      <c r="R313" s="148">
        <v>2600</v>
      </c>
      <c r="S313" s="26">
        <f t="shared" si="4"/>
        <v>10800</v>
      </c>
      <c r="U313" s="38" t="s">
        <v>3343</v>
      </c>
    </row>
    <row r="314" spans="1:21" s="5" customFormat="1" ht="16.5" x14ac:dyDescent="0.3">
      <c r="A314" s="21" t="s">
        <v>1857</v>
      </c>
      <c r="B314" s="21" t="s">
        <v>1858</v>
      </c>
      <c r="C314" s="21" t="s">
        <v>1859</v>
      </c>
      <c r="D314" s="21" t="s">
        <v>1860</v>
      </c>
      <c r="E314" s="21" t="s">
        <v>1861</v>
      </c>
      <c r="F314" s="21">
        <v>1</v>
      </c>
      <c r="G314" s="21" t="s">
        <v>1862</v>
      </c>
      <c r="H314" s="22" t="s">
        <v>308</v>
      </c>
      <c r="I314" s="21" t="s">
        <v>126</v>
      </c>
      <c r="J314" s="21" t="s">
        <v>1860</v>
      </c>
      <c r="K314" s="21" t="s">
        <v>1861</v>
      </c>
      <c r="L314" s="28" t="s">
        <v>106</v>
      </c>
      <c r="M314" s="28" t="s">
        <v>309</v>
      </c>
      <c r="N314" s="24"/>
      <c r="O314" s="24">
        <v>10312</v>
      </c>
      <c r="P314" s="25">
        <v>12.08</v>
      </c>
      <c r="Q314" s="26">
        <v>8200</v>
      </c>
      <c r="R314" s="148">
        <v>2600</v>
      </c>
      <c r="S314" s="26">
        <f t="shared" si="4"/>
        <v>10800</v>
      </c>
      <c r="U314" s="38" t="s">
        <v>3343</v>
      </c>
    </row>
    <row r="315" spans="1:21" s="5" customFormat="1" ht="16.5" x14ac:dyDescent="0.3">
      <c r="A315" s="21" t="s">
        <v>1857</v>
      </c>
      <c r="B315" s="21" t="s">
        <v>1863</v>
      </c>
      <c r="C315" s="21" t="s">
        <v>1864</v>
      </c>
      <c r="D315" s="21" t="s">
        <v>1865</v>
      </c>
      <c r="E315" s="21" t="s">
        <v>1866</v>
      </c>
      <c r="F315" s="21">
        <v>1</v>
      </c>
      <c r="G315" s="21" t="s">
        <v>1867</v>
      </c>
      <c r="H315" s="21" t="s">
        <v>1868</v>
      </c>
      <c r="I315" s="21" t="s">
        <v>126</v>
      </c>
      <c r="J315" s="21" t="s">
        <v>1865</v>
      </c>
      <c r="K315" s="21" t="s">
        <v>1866</v>
      </c>
      <c r="L315" s="28" t="s">
        <v>106</v>
      </c>
      <c r="M315" s="28" t="s">
        <v>309</v>
      </c>
      <c r="N315" s="24"/>
      <c r="O315" s="24">
        <v>10313</v>
      </c>
      <c r="P315" s="25">
        <v>12.08</v>
      </c>
      <c r="Q315" s="26">
        <v>32000</v>
      </c>
      <c r="R315" s="148">
        <v>2800</v>
      </c>
      <c r="S315" s="26">
        <f t="shared" si="4"/>
        <v>34800</v>
      </c>
      <c r="U315" s="38" t="s">
        <v>3343</v>
      </c>
    </row>
    <row r="316" spans="1:21" s="5" customFormat="1" ht="16.5" x14ac:dyDescent="0.3">
      <c r="A316" s="21" t="s">
        <v>1869</v>
      </c>
      <c r="B316" s="21" t="s">
        <v>1870</v>
      </c>
      <c r="C316" s="21" t="s">
        <v>1871</v>
      </c>
      <c r="D316" s="21" t="s">
        <v>1872</v>
      </c>
      <c r="E316" s="21" t="s">
        <v>1873</v>
      </c>
      <c r="F316" s="21">
        <v>1</v>
      </c>
      <c r="G316" s="21" t="s">
        <v>1874</v>
      </c>
      <c r="H316" s="21" t="s">
        <v>146</v>
      </c>
      <c r="I316" s="21" t="s">
        <v>126</v>
      </c>
      <c r="J316" s="21" t="s">
        <v>1872</v>
      </c>
      <c r="K316" s="21" t="s">
        <v>1873</v>
      </c>
      <c r="L316" s="28" t="s">
        <v>106</v>
      </c>
      <c r="M316" s="28" t="s">
        <v>309</v>
      </c>
      <c r="N316" s="24"/>
      <c r="O316" s="24">
        <v>10314</v>
      </c>
      <c r="P316" s="25">
        <v>12.08</v>
      </c>
      <c r="Q316" s="26">
        <v>15500</v>
      </c>
      <c r="R316" s="148">
        <v>2800</v>
      </c>
      <c r="S316" s="26">
        <f t="shared" si="4"/>
        <v>18300</v>
      </c>
      <c r="U316" s="38" t="s">
        <v>3343</v>
      </c>
    </row>
    <row r="317" spans="1:21" s="5" customFormat="1" ht="16.5" x14ac:dyDescent="0.3">
      <c r="A317" s="21" t="s">
        <v>1869</v>
      </c>
      <c r="B317" s="21" t="s">
        <v>1875</v>
      </c>
      <c r="C317" s="21" t="s">
        <v>1876</v>
      </c>
      <c r="D317" s="21" t="s">
        <v>1872</v>
      </c>
      <c r="E317" s="21" t="s">
        <v>1873</v>
      </c>
      <c r="F317" s="21">
        <v>1</v>
      </c>
      <c r="G317" s="21" t="s">
        <v>1874</v>
      </c>
      <c r="H317" s="21" t="s">
        <v>1845</v>
      </c>
      <c r="I317" s="21" t="s">
        <v>126</v>
      </c>
      <c r="J317" s="21" t="s">
        <v>1872</v>
      </c>
      <c r="K317" s="21" t="s">
        <v>1873</v>
      </c>
      <c r="L317" s="28" t="s">
        <v>106</v>
      </c>
      <c r="M317" s="28" t="s">
        <v>309</v>
      </c>
      <c r="N317" s="24"/>
      <c r="O317" s="24">
        <v>10315</v>
      </c>
      <c r="P317" s="25">
        <v>12.08</v>
      </c>
      <c r="Q317" s="26">
        <v>16000</v>
      </c>
      <c r="R317" s="26">
        <v>0</v>
      </c>
      <c r="S317" s="26">
        <f t="shared" si="4"/>
        <v>16000</v>
      </c>
      <c r="U317" s="38" t="s">
        <v>3343</v>
      </c>
    </row>
    <row r="318" spans="1:21" s="5" customFormat="1" ht="16.5" x14ac:dyDescent="0.3">
      <c r="A318" s="21" t="s">
        <v>1877</v>
      </c>
      <c r="B318" s="21" t="s">
        <v>1878</v>
      </c>
      <c r="C318" s="21" t="s">
        <v>1879</v>
      </c>
      <c r="D318" s="21" t="s">
        <v>1880</v>
      </c>
      <c r="E318" s="21" t="s">
        <v>1881</v>
      </c>
      <c r="F318" s="21">
        <v>1</v>
      </c>
      <c r="G318" s="21" t="s">
        <v>1882</v>
      </c>
      <c r="H318" s="21" t="s">
        <v>155</v>
      </c>
      <c r="I318" s="21" t="s">
        <v>126</v>
      </c>
      <c r="J318" s="21" t="s">
        <v>1880</v>
      </c>
      <c r="K318" s="21" t="s">
        <v>1881</v>
      </c>
      <c r="L318" s="28" t="s">
        <v>106</v>
      </c>
      <c r="M318" s="28" t="s">
        <v>309</v>
      </c>
      <c r="N318" s="24"/>
      <c r="O318" s="24">
        <v>10316</v>
      </c>
      <c r="P318" s="25">
        <v>12.08</v>
      </c>
      <c r="Q318" s="26">
        <v>6000</v>
      </c>
      <c r="R318" s="148">
        <v>2600</v>
      </c>
      <c r="S318" s="26">
        <f t="shared" si="4"/>
        <v>8600</v>
      </c>
      <c r="U318" s="38" t="s">
        <v>3343</v>
      </c>
    </row>
    <row r="319" spans="1:21" s="5" customFormat="1" ht="16.5" x14ac:dyDescent="0.3">
      <c r="A319" s="21" t="s">
        <v>1883</v>
      </c>
      <c r="B319" s="21" t="s">
        <v>1884</v>
      </c>
      <c r="C319" s="21" t="s">
        <v>1885</v>
      </c>
      <c r="D319" s="21" t="s">
        <v>1886</v>
      </c>
      <c r="E319" s="21" t="s">
        <v>1887</v>
      </c>
      <c r="F319" s="150">
        <v>2</v>
      </c>
      <c r="G319" s="21" t="s">
        <v>1888</v>
      </c>
      <c r="H319" s="21" t="s">
        <v>1868</v>
      </c>
      <c r="I319" s="36" t="s">
        <v>1889</v>
      </c>
      <c r="J319" s="21" t="s">
        <v>1890</v>
      </c>
      <c r="K319" s="21" t="s">
        <v>1891</v>
      </c>
      <c r="L319" s="28" t="s">
        <v>106</v>
      </c>
      <c r="M319" s="28" t="s">
        <v>309</v>
      </c>
      <c r="N319" s="24"/>
      <c r="O319" s="24">
        <v>10317</v>
      </c>
      <c r="P319" s="25">
        <v>12.08</v>
      </c>
      <c r="Q319" s="26">
        <v>32000</v>
      </c>
      <c r="R319" s="26">
        <v>5600</v>
      </c>
      <c r="S319" s="26">
        <f t="shared" si="4"/>
        <v>69600</v>
      </c>
      <c r="U319" s="38" t="s">
        <v>3343</v>
      </c>
    </row>
    <row r="320" spans="1:21" s="5" customFormat="1" ht="16.5" x14ac:dyDescent="0.3">
      <c r="A320" s="21" t="s">
        <v>1892</v>
      </c>
      <c r="B320" s="21" t="s">
        <v>1893</v>
      </c>
      <c r="C320" s="21" t="s">
        <v>1894</v>
      </c>
      <c r="D320" s="21" t="s">
        <v>1895</v>
      </c>
      <c r="E320" s="21" t="s">
        <v>1896</v>
      </c>
      <c r="F320" s="21">
        <v>1</v>
      </c>
      <c r="G320" s="21" t="s">
        <v>1897</v>
      </c>
      <c r="H320" s="21" t="s">
        <v>308</v>
      </c>
      <c r="I320" s="21" t="s">
        <v>1898</v>
      </c>
      <c r="J320" s="21" t="s">
        <v>1895</v>
      </c>
      <c r="K320" s="21" t="s">
        <v>1896</v>
      </c>
      <c r="L320" s="28" t="s">
        <v>106</v>
      </c>
      <c r="M320" s="28" t="s">
        <v>309</v>
      </c>
      <c r="N320" s="24"/>
      <c r="O320" s="24">
        <v>10318</v>
      </c>
      <c r="P320" s="25">
        <v>12.08</v>
      </c>
      <c r="Q320" s="26">
        <v>8200</v>
      </c>
      <c r="R320" s="148">
        <v>2600</v>
      </c>
      <c r="S320" s="26">
        <f t="shared" si="4"/>
        <v>10800</v>
      </c>
      <c r="U320" s="38" t="s">
        <v>3343</v>
      </c>
    </row>
    <row r="321" spans="1:21" s="5" customFormat="1" ht="16.5" x14ac:dyDescent="0.3">
      <c r="A321" s="21" t="s">
        <v>1857</v>
      </c>
      <c r="B321" s="21" t="s">
        <v>1899</v>
      </c>
      <c r="C321" s="21" t="s">
        <v>1900</v>
      </c>
      <c r="D321" s="21" t="s">
        <v>1901</v>
      </c>
      <c r="E321" s="21" t="s">
        <v>1902</v>
      </c>
      <c r="F321" s="21">
        <v>1</v>
      </c>
      <c r="G321" s="21" t="s">
        <v>1903</v>
      </c>
      <c r="H321" s="21" t="s">
        <v>1904</v>
      </c>
      <c r="I321" s="21" t="s">
        <v>126</v>
      </c>
      <c r="J321" s="21" t="s">
        <v>1905</v>
      </c>
      <c r="K321" s="21" t="s">
        <v>1906</v>
      </c>
      <c r="L321" s="28" t="s">
        <v>106</v>
      </c>
      <c r="M321" s="28" t="s">
        <v>309</v>
      </c>
      <c r="N321" s="24"/>
      <c r="O321" s="24">
        <v>10319</v>
      </c>
      <c r="P321" s="25">
        <v>12.08</v>
      </c>
      <c r="Q321" s="26">
        <v>6400</v>
      </c>
      <c r="R321" s="148">
        <v>2600</v>
      </c>
      <c r="S321" s="26">
        <f t="shared" si="4"/>
        <v>9000</v>
      </c>
      <c r="U321" s="38" t="s">
        <v>3343</v>
      </c>
    </row>
    <row r="322" spans="1:21" s="5" customFormat="1" ht="16.5" x14ac:dyDescent="0.3">
      <c r="A322" s="21" t="s">
        <v>1857</v>
      </c>
      <c r="B322" s="21" t="s">
        <v>1907</v>
      </c>
      <c r="C322" s="21" t="s">
        <v>1908</v>
      </c>
      <c r="D322" s="21" t="s">
        <v>1901</v>
      </c>
      <c r="E322" s="21" t="s">
        <v>1902</v>
      </c>
      <c r="F322" s="21">
        <v>1</v>
      </c>
      <c r="G322" s="21" t="s">
        <v>1903</v>
      </c>
      <c r="H322" s="21" t="s">
        <v>597</v>
      </c>
      <c r="I322" s="21" t="s">
        <v>126</v>
      </c>
      <c r="J322" s="21" t="s">
        <v>1905</v>
      </c>
      <c r="K322" s="21" t="s">
        <v>1906</v>
      </c>
      <c r="L322" s="28" t="s">
        <v>106</v>
      </c>
      <c r="M322" s="28" t="s">
        <v>309</v>
      </c>
      <c r="N322" s="24"/>
      <c r="O322" s="24">
        <v>10320</v>
      </c>
      <c r="P322" s="25">
        <v>12.08</v>
      </c>
      <c r="Q322" s="26">
        <v>18000</v>
      </c>
      <c r="R322" s="26">
        <v>0</v>
      </c>
      <c r="S322" s="26">
        <f t="shared" si="4"/>
        <v>18000</v>
      </c>
      <c r="U322" s="38" t="s">
        <v>3343</v>
      </c>
    </row>
    <row r="323" spans="1:21" s="5" customFormat="1" ht="16.5" x14ac:dyDescent="0.3">
      <c r="A323" s="21" t="s">
        <v>1909</v>
      </c>
      <c r="B323" s="21" t="s">
        <v>1910</v>
      </c>
      <c r="C323" s="21" t="s">
        <v>1911</v>
      </c>
      <c r="D323" s="21" t="s">
        <v>166</v>
      </c>
      <c r="E323" s="21" t="s">
        <v>167</v>
      </c>
      <c r="F323" s="21">
        <v>1</v>
      </c>
      <c r="G323" s="21" t="s">
        <v>1912</v>
      </c>
      <c r="H323" s="21" t="s">
        <v>1913</v>
      </c>
      <c r="I323" s="21" t="s">
        <v>126</v>
      </c>
      <c r="J323" s="21" t="s">
        <v>166</v>
      </c>
      <c r="K323" s="21" t="s">
        <v>167</v>
      </c>
      <c r="L323" s="28" t="s">
        <v>106</v>
      </c>
      <c r="M323" s="28" t="s">
        <v>309</v>
      </c>
      <c r="N323" s="24"/>
      <c r="O323" s="24">
        <v>10321</v>
      </c>
      <c r="P323" s="25">
        <v>12.08</v>
      </c>
      <c r="Q323" s="26">
        <v>29000</v>
      </c>
      <c r="R323" s="148">
        <v>2800</v>
      </c>
      <c r="S323" s="26">
        <f t="shared" si="4"/>
        <v>31800</v>
      </c>
      <c r="U323" s="38" t="s">
        <v>3343</v>
      </c>
    </row>
    <row r="324" spans="1:21" s="5" customFormat="1" ht="16.5" x14ac:dyDescent="0.3">
      <c r="A324" s="21" t="s">
        <v>1914</v>
      </c>
      <c r="B324" s="21" t="s">
        <v>1915</v>
      </c>
      <c r="C324" s="21" t="s">
        <v>1916</v>
      </c>
      <c r="D324" s="21" t="s">
        <v>1917</v>
      </c>
      <c r="E324" s="21" t="s">
        <v>1918</v>
      </c>
      <c r="F324" s="150">
        <v>2</v>
      </c>
      <c r="G324" s="21" t="s">
        <v>1919</v>
      </c>
      <c r="H324" s="21" t="s">
        <v>155</v>
      </c>
      <c r="I324" s="21" t="s">
        <v>126</v>
      </c>
      <c r="J324" s="21" t="s">
        <v>1917</v>
      </c>
      <c r="K324" s="21" t="s">
        <v>1918</v>
      </c>
      <c r="L324" s="28" t="s">
        <v>106</v>
      </c>
      <c r="M324" s="28" t="s">
        <v>309</v>
      </c>
      <c r="N324" s="24"/>
      <c r="O324" s="24">
        <v>10322</v>
      </c>
      <c r="P324" s="25">
        <v>12.08</v>
      </c>
      <c r="Q324" s="26">
        <v>6000</v>
      </c>
      <c r="R324" s="148">
        <v>2800</v>
      </c>
      <c r="S324" s="26">
        <f t="shared" ref="S324:S387" si="5">Q324*F324+R324</f>
        <v>14800</v>
      </c>
      <c r="U324" s="38" t="s">
        <v>3343</v>
      </c>
    </row>
    <row r="325" spans="1:21" s="5" customFormat="1" ht="16.5" x14ac:dyDescent="0.3">
      <c r="A325" s="21" t="s">
        <v>1914</v>
      </c>
      <c r="B325" s="21" t="s">
        <v>1920</v>
      </c>
      <c r="C325" s="21" t="s">
        <v>1921</v>
      </c>
      <c r="D325" s="21" t="s">
        <v>1917</v>
      </c>
      <c r="E325" s="21" t="s">
        <v>1918</v>
      </c>
      <c r="F325" s="21">
        <v>1</v>
      </c>
      <c r="G325" s="21" t="s">
        <v>1919</v>
      </c>
      <c r="H325" s="21" t="s">
        <v>146</v>
      </c>
      <c r="I325" s="21" t="s">
        <v>126</v>
      </c>
      <c r="J325" s="21" t="s">
        <v>1917</v>
      </c>
      <c r="K325" s="21" t="s">
        <v>1918</v>
      </c>
      <c r="L325" s="28" t="s">
        <v>106</v>
      </c>
      <c r="M325" s="28" t="s">
        <v>309</v>
      </c>
      <c r="N325" s="24"/>
      <c r="O325" s="24">
        <v>10323</v>
      </c>
      <c r="P325" s="25">
        <v>12.08</v>
      </c>
      <c r="Q325" s="26">
        <v>15500</v>
      </c>
      <c r="R325" s="26">
        <v>0</v>
      </c>
      <c r="S325" s="26">
        <f t="shared" si="5"/>
        <v>15500</v>
      </c>
      <c r="U325" s="38" t="s">
        <v>3343</v>
      </c>
    </row>
    <row r="326" spans="1:21" s="5" customFormat="1" ht="16.5" x14ac:dyDescent="0.3">
      <c r="A326" s="21" t="s">
        <v>1914</v>
      </c>
      <c r="B326" s="21" t="s">
        <v>1922</v>
      </c>
      <c r="C326" s="21" t="s">
        <v>1923</v>
      </c>
      <c r="D326" s="21" t="s">
        <v>1924</v>
      </c>
      <c r="E326" s="21" t="s">
        <v>1925</v>
      </c>
      <c r="F326" s="21">
        <v>1</v>
      </c>
      <c r="G326" s="21" t="s">
        <v>1926</v>
      </c>
      <c r="H326" s="21" t="s">
        <v>1868</v>
      </c>
      <c r="I326" s="21" t="s">
        <v>126</v>
      </c>
      <c r="J326" s="21" t="s">
        <v>1924</v>
      </c>
      <c r="K326" s="21" t="s">
        <v>1925</v>
      </c>
      <c r="L326" s="28" t="s">
        <v>106</v>
      </c>
      <c r="M326" s="28" t="s">
        <v>309</v>
      </c>
      <c r="N326" s="24"/>
      <c r="O326" s="24">
        <v>10324</v>
      </c>
      <c r="P326" s="25">
        <v>12.08</v>
      </c>
      <c r="Q326" s="26">
        <v>32000</v>
      </c>
      <c r="R326" s="148">
        <v>2800</v>
      </c>
      <c r="S326" s="26">
        <f t="shared" si="5"/>
        <v>34800</v>
      </c>
      <c r="U326" s="38" t="s">
        <v>3343</v>
      </c>
    </row>
    <row r="327" spans="1:21" s="5" customFormat="1" ht="16.5" x14ac:dyDescent="0.3">
      <c r="A327" s="21" t="s">
        <v>1857</v>
      </c>
      <c r="B327" s="21" t="s">
        <v>1927</v>
      </c>
      <c r="C327" s="21" t="s">
        <v>1928</v>
      </c>
      <c r="D327" s="21" t="s">
        <v>1929</v>
      </c>
      <c r="E327" s="21" t="s">
        <v>1930</v>
      </c>
      <c r="F327" s="21">
        <v>1</v>
      </c>
      <c r="G327" s="21" t="s">
        <v>1931</v>
      </c>
      <c r="H327" s="21" t="s">
        <v>308</v>
      </c>
      <c r="I327" s="21" t="s">
        <v>832</v>
      </c>
      <c r="J327" s="21" t="s">
        <v>1929</v>
      </c>
      <c r="K327" s="21" t="s">
        <v>1930</v>
      </c>
      <c r="L327" s="28" t="s">
        <v>106</v>
      </c>
      <c r="M327" s="28" t="s">
        <v>309</v>
      </c>
      <c r="N327" s="24"/>
      <c r="O327" s="24">
        <v>10325</v>
      </c>
      <c r="P327" s="25">
        <v>12.08</v>
      </c>
      <c r="Q327" s="26">
        <v>8200</v>
      </c>
      <c r="R327" s="148">
        <v>2600</v>
      </c>
      <c r="S327" s="26">
        <f t="shared" si="5"/>
        <v>10800</v>
      </c>
      <c r="U327" s="38" t="s">
        <v>3343</v>
      </c>
    </row>
    <row r="328" spans="1:21" s="5" customFormat="1" ht="16.5" x14ac:dyDescent="0.3">
      <c r="A328" s="21" t="s">
        <v>1932</v>
      </c>
      <c r="B328" s="21" t="s">
        <v>1933</v>
      </c>
      <c r="C328" s="21" t="s">
        <v>1934</v>
      </c>
      <c r="D328" s="21" t="s">
        <v>1935</v>
      </c>
      <c r="E328" s="21" t="s">
        <v>1936</v>
      </c>
      <c r="F328" s="21">
        <v>1</v>
      </c>
      <c r="G328" s="21" t="s">
        <v>1937</v>
      </c>
      <c r="H328" s="21" t="s">
        <v>308</v>
      </c>
      <c r="I328" s="21" t="s">
        <v>1938</v>
      </c>
      <c r="J328" s="21" t="s">
        <v>1935</v>
      </c>
      <c r="K328" s="21" t="s">
        <v>1936</v>
      </c>
      <c r="L328" s="28" t="s">
        <v>106</v>
      </c>
      <c r="M328" s="28" t="s">
        <v>309</v>
      </c>
      <c r="N328" s="24"/>
      <c r="O328" s="24">
        <v>10326</v>
      </c>
      <c r="P328" s="25">
        <v>12.08</v>
      </c>
      <c r="Q328" s="26">
        <v>8200</v>
      </c>
      <c r="R328" s="148">
        <v>2600</v>
      </c>
      <c r="S328" s="26">
        <f t="shared" si="5"/>
        <v>10800</v>
      </c>
      <c r="U328" s="38" t="s">
        <v>3343</v>
      </c>
    </row>
    <row r="329" spans="1:21" s="5" customFormat="1" ht="16.5" x14ac:dyDescent="0.3">
      <c r="A329" s="21" t="s">
        <v>1869</v>
      </c>
      <c r="B329" s="21" t="s">
        <v>1939</v>
      </c>
      <c r="C329" s="21" t="s">
        <v>1940</v>
      </c>
      <c r="D329" s="21" t="s">
        <v>1941</v>
      </c>
      <c r="E329" s="21" t="s">
        <v>1942</v>
      </c>
      <c r="F329" s="21">
        <v>1</v>
      </c>
      <c r="G329" s="21" t="s">
        <v>1943</v>
      </c>
      <c r="H329" s="21" t="s">
        <v>308</v>
      </c>
      <c r="I329" s="21" t="s">
        <v>1944</v>
      </c>
      <c r="J329" s="21" t="s">
        <v>1941</v>
      </c>
      <c r="K329" s="21" t="s">
        <v>1942</v>
      </c>
      <c r="L329" s="28" t="s">
        <v>106</v>
      </c>
      <c r="M329" s="28" t="s">
        <v>309</v>
      </c>
      <c r="N329" s="24"/>
      <c r="O329" s="24">
        <v>10327</v>
      </c>
      <c r="P329" s="25">
        <v>12.08</v>
      </c>
      <c r="Q329" s="26">
        <v>8200</v>
      </c>
      <c r="R329" s="148">
        <v>2600</v>
      </c>
      <c r="S329" s="26">
        <f t="shared" si="5"/>
        <v>10800</v>
      </c>
      <c r="U329" s="38" t="s">
        <v>3343</v>
      </c>
    </row>
    <row r="330" spans="1:21" s="5" customFormat="1" ht="16.5" x14ac:dyDescent="0.3">
      <c r="A330" s="21" t="s">
        <v>1869</v>
      </c>
      <c r="B330" s="21" t="s">
        <v>1945</v>
      </c>
      <c r="C330" s="21" t="s">
        <v>1946</v>
      </c>
      <c r="D330" s="21" t="s">
        <v>1941</v>
      </c>
      <c r="E330" s="21" t="s">
        <v>1942</v>
      </c>
      <c r="F330" s="21">
        <v>1</v>
      </c>
      <c r="G330" s="21" t="s">
        <v>1943</v>
      </c>
      <c r="H330" s="21" t="s">
        <v>1904</v>
      </c>
      <c r="I330" s="21" t="s">
        <v>1944</v>
      </c>
      <c r="J330" s="21" t="s">
        <v>1941</v>
      </c>
      <c r="K330" s="21" t="s">
        <v>1942</v>
      </c>
      <c r="L330" s="28" t="s">
        <v>106</v>
      </c>
      <c r="M330" s="28" t="s">
        <v>309</v>
      </c>
      <c r="N330" s="24"/>
      <c r="O330" s="24">
        <v>10328</v>
      </c>
      <c r="P330" s="25">
        <v>12.08</v>
      </c>
      <c r="Q330" s="26">
        <v>6400</v>
      </c>
      <c r="R330" s="26">
        <v>0</v>
      </c>
      <c r="S330" s="26">
        <f t="shared" si="5"/>
        <v>6400</v>
      </c>
      <c r="U330" s="38" t="s">
        <v>3343</v>
      </c>
    </row>
    <row r="331" spans="1:21" s="5" customFormat="1" ht="16.5" x14ac:dyDescent="0.3">
      <c r="A331" s="21" t="s">
        <v>1857</v>
      </c>
      <c r="B331" s="21" t="s">
        <v>1947</v>
      </c>
      <c r="C331" s="21" t="s">
        <v>1948</v>
      </c>
      <c r="D331" s="21" t="s">
        <v>1949</v>
      </c>
      <c r="E331" s="21" t="s">
        <v>1950</v>
      </c>
      <c r="F331" s="21">
        <v>1</v>
      </c>
      <c r="G331" s="21" t="s">
        <v>1951</v>
      </c>
      <c r="H331" s="21" t="s">
        <v>258</v>
      </c>
      <c r="I331" s="21" t="s">
        <v>1952</v>
      </c>
      <c r="J331" s="21" t="s">
        <v>1949</v>
      </c>
      <c r="K331" s="21" t="s">
        <v>1950</v>
      </c>
      <c r="L331" s="28" t="s">
        <v>106</v>
      </c>
      <c r="M331" s="28" t="s">
        <v>309</v>
      </c>
      <c r="N331" s="24"/>
      <c r="O331" s="24">
        <v>10329</v>
      </c>
      <c r="P331" s="25">
        <v>12.08</v>
      </c>
      <c r="Q331" s="26">
        <v>32000</v>
      </c>
      <c r="R331" s="148">
        <v>2800</v>
      </c>
      <c r="S331" s="26">
        <f t="shared" si="5"/>
        <v>34800</v>
      </c>
      <c r="U331" s="38" t="s">
        <v>3343</v>
      </c>
    </row>
    <row r="332" spans="1:21" s="5" customFormat="1" ht="16.5" x14ac:dyDescent="0.3">
      <c r="A332" s="21" t="s">
        <v>1953</v>
      </c>
      <c r="B332" s="21" t="s">
        <v>1954</v>
      </c>
      <c r="C332" s="21" t="s">
        <v>1955</v>
      </c>
      <c r="D332" s="21" t="s">
        <v>1956</v>
      </c>
      <c r="E332" s="21" t="s">
        <v>1957</v>
      </c>
      <c r="F332" s="21">
        <v>1</v>
      </c>
      <c r="G332" s="21" t="s">
        <v>1958</v>
      </c>
      <c r="H332" s="21" t="s">
        <v>1904</v>
      </c>
      <c r="I332" s="21" t="s">
        <v>126</v>
      </c>
      <c r="J332" s="21" t="s">
        <v>1956</v>
      </c>
      <c r="K332" s="21" t="s">
        <v>1957</v>
      </c>
      <c r="L332" s="28" t="s">
        <v>106</v>
      </c>
      <c r="M332" s="28" t="s">
        <v>309</v>
      </c>
      <c r="N332" s="24"/>
      <c r="O332" s="24">
        <v>10330</v>
      </c>
      <c r="P332" s="25">
        <v>12.08</v>
      </c>
      <c r="Q332" s="26">
        <v>6400</v>
      </c>
      <c r="R332" s="148">
        <v>2600</v>
      </c>
      <c r="S332" s="26">
        <f t="shared" si="5"/>
        <v>9000</v>
      </c>
      <c r="U332" s="38" t="s">
        <v>3343</v>
      </c>
    </row>
    <row r="333" spans="1:21" s="5" customFormat="1" ht="16.5" x14ac:dyDescent="0.3">
      <c r="A333" s="21" t="s">
        <v>1953</v>
      </c>
      <c r="B333" s="21" t="s">
        <v>1959</v>
      </c>
      <c r="C333" s="21" t="s">
        <v>1960</v>
      </c>
      <c r="D333" s="21" t="s">
        <v>1961</v>
      </c>
      <c r="E333" s="21" t="s">
        <v>1962</v>
      </c>
      <c r="F333" s="21">
        <v>1</v>
      </c>
      <c r="G333" s="21" t="s">
        <v>1963</v>
      </c>
      <c r="H333" s="21" t="s">
        <v>1868</v>
      </c>
      <c r="I333" s="21" t="s">
        <v>126</v>
      </c>
      <c r="J333" s="21" t="s">
        <v>1961</v>
      </c>
      <c r="K333" s="21" t="s">
        <v>1962</v>
      </c>
      <c r="L333" s="28" t="s">
        <v>106</v>
      </c>
      <c r="M333" s="28" t="s">
        <v>309</v>
      </c>
      <c r="N333" s="24"/>
      <c r="O333" s="24">
        <v>10331</v>
      </c>
      <c r="P333" s="25">
        <v>12.08</v>
      </c>
      <c r="Q333" s="26">
        <v>32000</v>
      </c>
      <c r="R333" s="148">
        <v>2800</v>
      </c>
      <c r="S333" s="26">
        <f t="shared" si="5"/>
        <v>34800</v>
      </c>
      <c r="U333" s="38" t="s">
        <v>3343</v>
      </c>
    </row>
    <row r="334" spans="1:21" s="5" customFormat="1" ht="16.5" x14ac:dyDescent="0.3">
      <c r="A334" s="21" t="s">
        <v>1964</v>
      </c>
      <c r="B334" s="21" t="s">
        <v>1965</v>
      </c>
      <c r="C334" s="21" t="s">
        <v>1966</v>
      </c>
      <c r="D334" s="21" t="s">
        <v>1967</v>
      </c>
      <c r="E334" s="21" t="s">
        <v>1968</v>
      </c>
      <c r="F334" s="21">
        <v>1</v>
      </c>
      <c r="G334" s="21" t="s">
        <v>1969</v>
      </c>
      <c r="H334" s="21" t="s">
        <v>687</v>
      </c>
      <c r="I334" s="21" t="s">
        <v>126</v>
      </c>
      <c r="J334" s="21" t="s">
        <v>1970</v>
      </c>
      <c r="K334" s="21" t="s">
        <v>1971</v>
      </c>
      <c r="L334" s="28" t="s">
        <v>106</v>
      </c>
      <c r="M334" s="28" t="s">
        <v>309</v>
      </c>
      <c r="N334" s="24"/>
      <c r="O334" s="24">
        <v>10332</v>
      </c>
      <c r="P334" s="25">
        <v>12.08</v>
      </c>
      <c r="Q334" s="26">
        <v>20500</v>
      </c>
      <c r="R334" s="148">
        <v>2600</v>
      </c>
      <c r="S334" s="26">
        <f t="shared" si="5"/>
        <v>23100</v>
      </c>
      <c r="U334" s="38" t="s">
        <v>3343</v>
      </c>
    </row>
    <row r="335" spans="1:21" s="5" customFormat="1" ht="16.5" x14ac:dyDescent="0.3">
      <c r="A335" s="21" t="s">
        <v>1972</v>
      </c>
      <c r="B335" s="21" t="s">
        <v>1973</v>
      </c>
      <c r="C335" s="21" t="s">
        <v>1974</v>
      </c>
      <c r="D335" s="21" t="s">
        <v>1975</v>
      </c>
      <c r="E335" s="21" t="s">
        <v>1976</v>
      </c>
      <c r="F335" s="21">
        <v>1</v>
      </c>
      <c r="G335" s="21" t="s">
        <v>1977</v>
      </c>
      <c r="H335" s="21" t="s">
        <v>185</v>
      </c>
      <c r="I335" s="21" t="s">
        <v>1978</v>
      </c>
      <c r="J335" s="21" t="s">
        <v>1975</v>
      </c>
      <c r="K335" s="21" t="s">
        <v>1976</v>
      </c>
      <c r="L335" s="28" t="s">
        <v>106</v>
      </c>
      <c r="M335" s="28" t="s">
        <v>309</v>
      </c>
      <c r="N335" s="24"/>
      <c r="O335" s="24">
        <v>10333</v>
      </c>
      <c r="P335" s="25">
        <v>12.08</v>
      </c>
      <c r="Q335" s="26">
        <v>16000</v>
      </c>
      <c r="R335" s="148">
        <v>2600</v>
      </c>
      <c r="S335" s="26">
        <f t="shared" si="5"/>
        <v>18600</v>
      </c>
      <c r="U335" s="38" t="s">
        <v>3343</v>
      </c>
    </row>
    <row r="336" spans="1:21" s="5" customFormat="1" ht="16.5" x14ac:dyDescent="0.3">
      <c r="A336" s="21" t="s">
        <v>1979</v>
      </c>
      <c r="B336" s="21" t="s">
        <v>1980</v>
      </c>
      <c r="C336" s="21" t="s">
        <v>1981</v>
      </c>
      <c r="D336" s="21" t="s">
        <v>1982</v>
      </c>
      <c r="E336" s="21" t="s">
        <v>1983</v>
      </c>
      <c r="F336" s="21">
        <v>1</v>
      </c>
      <c r="G336" s="21" t="s">
        <v>1984</v>
      </c>
      <c r="H336" s="21" t="s">
        <v>1845</v>
      </c>
      <c r="I336" s="21" t="s">
        <v>126</v>
      </c>
      <c r="J336" s="21" t="s">
        <v>1982</v>
      </c>
      <c r="K336" s="21" t="s">
        <v>1983</v>
      </c>
      <c r="L336" s="28" t="s">
        <v>106</v>
      </c>
      <c r="M336" s="28" t="s">
        <v>309</v>
      </c>
      <c r="N336" s="24"/>
      <c r="O336" s="24">
        <v>10334</v>
      </c>
      <c r="P336" s="25">
        <v>12.08</v>
      </c>
      <c r="Q336" s="26">
        <v>16000</v>
      </c>
      <c r="R336" s="148">
        <v>2600</v>
      </c>
      <c r="S336" s="26">
        <f t="shared" si="5"/>
        <v>18600</v>
      </c>
      <c r="U336" s="38" t="s">
        <v>3343</v>
      </c>
    </row>
    <row r="337" spans="1:21" s="5" customFormat="1" ht="16.5" x14ac:dyDescent="0.3">
      <c r="A337" s="21" t="s">
        <v>1932</v>
      </c>
      <c r="B337" s="21" t="s">
        <v>1985</v>
      </c>
      <c r="C337" s="21" t="s">
        <v>1986</v>
      </c>
      <c r="D337" s="21" t="s">
        <v>1987</v>
      </c>
      <c r="E337" s="21" t="s">
        <v>1988</v>
      </c>
      <c r="F337" s="21">
        <v>1</v>
      </c>
      <c r="G337" s="21" t="s">
        <v>1989</v>
      </c>
      <c r="H337" s="21" t="s">
        <v>373</v>
      </c>
      <c r="I337" s="21" t="s">
        <v>1990</v>
      </c>
      <c r="J337" s="21" t="s">
        <v>1991</v>
      </c>
      <c r="K337" s="21" t="s">
        <v>1992</v>
      </c>
      <c r="L337" s="28" t="s">
        <v>106</v>
      </c>
      <c r="M337" s="28" t="s">
        <v>309</v>
      </c>
      <c r="N337" s="24"/>
      <c r="O337" s="24">
        <v>10335</v>
      </c>
      <c r="P337" s="25">
        <v>12.08</v>
      </c>
      <c r="Q337" s="26">
        <v>14500</v>
      </c>
      <c r="R337" s="148">
        <v>2800</v>
      </c>
      <c r="S337" s="26">
        <f t="shared" si="5"/>
        <v>17300</v>
      </c>
      <c r="U337" s="38" t="s">
        <v>3343</v>
      </c>
    </row>
    <row r="338" spans="1:21" s="5" customFormat="1" ht="16.5" x14ac:dyDescent="0.3">
      <c r="A338" s="21" t="s">
        <v>1932</v>
      </c>
      <c r="B338" s="21" t="s">
        <v>1993</v>
      </c>
      <c r="C338" s="21" t="s">
        <v>1994</v>
      </c>
      <c r="D338" s="21" t="s">
        <v>1987</v>
      </c>
      <c r="E338" s="21" t="s">
        <v>1988</v>
      </c>
      <c r="F338" s="21">
        <v>1</v>
      </c>
      <c r="G338" s="21" t="s">
        <v>1989</v>
      </c>
      <c r="H338" s="21" t="s">
        <v>353</v>
      </c>
      <c r="I338" s="21" t="s">
        <v>1990</v>
      </c>
      <c r="J338" s="21" t="s">
        <v>1991</v>
      </c>
      <c r="K338" s="21" t="s">
        <v>1992</v>
      </c>
      <c r="L338" s="28" t="s">
        <v>106</v>
      </c>
      <c r="M338" s="28" t="s">
        <v>309</v>
      </c>
      <c r="N338" s="24"/>
      <c r="O338" s="24">
        <v>10336</v>
      </c>
      <c r="P338" s="25">
        <v>12.08</v>
      </c>
      <c r="Q338" s="26">
        <v>15000</v>
      </c>
      <c r="R338" s="26">
        <v>0</v>
      </c>
      <c r="S338" s="26">
        <f t="shared" si="5"/>
        <v>15000</v>
      </c>
      <c r="U338" s="38" t="s">
        <v>3343</v>
      </c>
    </row>
    <row r="339" spans="1:21" s="5" customFormat="1" ht="16.5" x14ac:dyDescent="0.3">
      <c r="A339" s="21" t="s">
        <v>1932</v>
      </c>
      <c r="B339" s="21" t="s">
        <v>1995</v>
      </c>
      <c r="C339" s="21" t="s">
        <v>1996</v>
      </c>
      <c r="D339" s="21" t="s">
        <v>1987</v>
      </c>
      <c r="E339" s="21" t="s">
        <v>1988</v>
      </c>
      <c r="F339" s="21">
        <v>1</v>
      </c>
      <c r="G339" s="21" t="s">
        <v>1989</v>
      </c>
      <c r="H339" s="21" t="s">
        <v>1845</v>
      </c>
      <c r="I339" s="21" t="s">
        <v>1990</v>
      </c>
      <c r="J339" s="21" t="s">
        <v>1991</v>
      </c>
      <c r="K339" s="21" t="s">
        <v>1992</v>
      </c>
      <c r="L339" s="28" t="s">
        <v>106</v>
      </c>
      <c r="M339" s="28" t="s">
        <v>309</v>
      </c>
      <c r="N339" s="24"/>
      <c r="O339" s="24">
        <v>10337</v>
      </c>
      <c r="P339" s="25">
        <v>12.08</v>
      </c>
      <c r="Q339" s="26">
        <v>16000</v>
      </c>
      <c r="R339" s="26">
        <v>0</v>
      </c>
      <c r="S339" s="26">
        <f t="shared" si="5"/>
        <v>16000</v>
      </c>
      <c r="U339" s="38" t="s">
        <v>3343</v>
      </c>
    </row>
    <row r="340" spans="1:21" s="5" customFormat="1" ht="16.5" x14ac:dyDescent="0.3">
      <c r="A340" s="21" t="s">
        <v>1979</v>
      </c>
      <c r="B340" s="21" t="s">
        <v>1997</v>
      </c>
      <c r="C340" s="21" t="s">
        <v>1998</v>
      </c>
      <c r="D340" s="21" t="s">
        <v>1999</v>
      </c>
      <c r="E340" s="21" t="s">
        <v>2000</v>
      </c>
      <c r="F340" s="21">
        <v>1</v>
      </c>
      <c r="G340" s="21" t="s">
        <v>2001</v>
      </c>
      <c r="H340" s="21" t="s">
        <v>687</v>
      </c>
      <c r="I340" s="21" t="s">
        <v>126</v>
      </c>
      <c r="J340" s="21" t="s">
        <v>1970</v>
      </c>
      <c r="K340" s="21" t="s">
        <v>1971</v>
      </c>
      <c r="L340" s="28" t="s">
        <v>106</v>
      </c>
      <c r="M340" s="28" t="s">
        <v>309</v>
      </c>
      <c r="N340" s="24"/>
      <c r="O340" s="24">
        <v>10338</v>
      </c>
      <c r="P340" s="25">
        <v>12.08</v>
      </c>
      <c r="Q340" s="26">
        <v>20500</v>
      </c>
      <c r="R340" s="148">
        <v>2600</v>
      </c>
      <c r="S340" s="26">
        <f t="shared" si="5"/>
        <v>23100</v>
      </c>
      <c r="U340" s="38" t="s">
        <v>3343</v>
      </c>
    </row>
    <row r="341" spans="1:21" s="5" customFormat="1" ht="16.5" x14ac:dyDescent="0.3">
      <c r="A341" s="21" t="s">
        <v>2002</v>
      </c>
      <c r="B341" s="21" t="s">
        <v>2003</v>
      </c>
      <c r="C341" s="21" t="s">
        <v>2004</v>
      </c>
      <c r="D341" s="21" t="s">
        <v>2005</v>
      </c>
      <c r="E341" s="21" t="s">
        <v>2006</v>
      </c>
      <c r="F341" s="21">
        <v>1</v>
      </c>
      <c r="G341" s="21" t="s">
        <v>2007</v>
      </c>
      <c r="H341" s="21" t="s">
        <v>308</v>
      </c>
      <c r="I341" s="21" t="s">
        <v>2008</v>
      </c>
      <c r="J341" s="21" t="s">
        <v>2009</v>
      </c>
      <c r="K341" s="21" t="s">
        <v>2006</v>
      </c>
      <c r="L341" s="28" t="s">
        <v>106</v>
      </c>
      <c r="M341" s="28" t="s">
        <v>309</v>
      </c>
      <c r="N341" s="24"/>
      <c r="O341" s="24">
        <v>10339</v>
      </c>
      <c r="P341" s="25">
        <v>12.08</v>
      </c>
      <c r="Q341" s="26">
        <v>8200</v>
      </c>
      <c r="R341" s="148">
        <v>2800</v>
      </c>
      <c r="S341" s="26">
        <f t="shared" si="5"/>
        <v>11000</v>
      </c>
      <c r="U341" s="38" t="s">
        <v>3343</v>
      </c>
    </row>
    <row r="342" spans="1:21" s="5" customFormat="1" ht="16.5" x14ac:dyDescent="0.3">
      <c r="A342" s="21" t="s">
        <v>1846</v>
      </c>
      <c r="B342" s="21" t="s">
        <v>2010</v>
      </c>
      <c r="C342" s="21" t="s">
        <v>2011</v>
      </c>
      <c r="D342" s="21" t="s">
        <v>2005</v>
      </c>
      <c r="E342" s="21" t="s">
        <v>2006</v>
      </c>
      <c r="F342" s="21">
        <v>1</v>
      </c>
      <c r="G342" s="21" t="s">
        <v>2007</v>
      </c>
      <c r="H342" s="21" t="s">
        <v>666</v>
      </c>
      <c r="I342" s="21" t="s">
        <v>2008</v>
      </c>
      <c r="J342" s="21" t="s">
        <v>2009</v>
      </c>
      <c r="K342" s="21" t="s">
        <v>2006</v>
      </c>
      <c r="L342" s="28" t="s">
        <v>106</v>
      </c>
      <c r="M342" s="28" t="s">
        <v>309</v>
      </c>
      <c r="N342" s="24"/>
      <c r="O342" s="24">
        <v>10340</v>
      </c>
      <c r="P342" s="25">
        <v>12.08</v>
      </c>
      <c r="Q342" s="26">
        <v>5800</v>
      </c>
      <c r="R342" s="26">
        <v>0</v>
      </c>
      <c r="S342" s="26">
        <f t="shared" si="5"/>
        <v>5800</v>
      </c>
      <c r="U342" s="38" t="s">
        <v>3343</v>
      </c>
    </row>
    <row r="343" spans="1:21" s="5" customFormat="1" ht="16.5" x14ac:dyDescent="0.3">
      <c r="A343" s="21" t="s">
        <v>1846</v>
      </c>
      <c r="B343" s="21" t="s">
        <v>2012</v>
      </c>
      <c r="C343" s="21" t="s">
        <v>2013</v>
      </c>
      <c r="D343" s="21" t="s">
        <v>2005</v>
      </c>
      <c r="E343" s="21" t="s">
        <v>2006</v>
      </c>
      <c r="F343" s="21">
        <v>1</v>
      </c>
      <c r="G343" s="21" t="s">
        <v>2007</v>
      </c>
      <c r="H343" s="21" t="s">
        <v>1868</v>
      </c>
      <c r="I343" s="21" t="s">
        <v>2008</v>
      </c>
      <c r="J343" s="21" t="s">
        <v>2009</v>
      </c>
      <c r="K343" s="21" t="s">
        <v>2006</v>
      </c>
      <c r="L343" s="28" t="s">
        <v>106</v>
      </c>
      <c r="M343" s="28" t="s">
        <v>309</v>
      </c>
      <c r="N343" s="24"/>
      <c r="O343" s="24">
        <v>10341</v>
      </c>
      <c r="P343" s="25">
        <v>12.08</v>
      </c>
      <c r="Q343" s="26">
        <v>32000</v>
      </c>
      <c r="R343" s="26">
        <v>0</v>
      </c>
      <c r="S343" s="26">
        <f t="shared" si="5"/>
        <v>32000</v>
      </c>
      <c r="U343" s="38" t="s">
        <v>3343</v>
      </c>
    </row>
    <row r="344" spans="1:21" s="5" customFormat="1" ht="16.5" x14ac:dyDescent="0.3">
      <c r="A344" s="21" t="s">
        <v>2014</v>
      </c>
      <c r="B344" s="21" t="s">
        <v>2015</v>
      </c>
      <c r="C344" s="21" t="s">
        <v>2016</v>
      </c>
      <c r="D344" s="21" t="s">
        <v>2017</v>
      </c>
      <c r="E344" s="21" t="s">
        <v>2018</v>
      </c>
      <c r="F344" s="150">
        <v>2</v>
      </c>
      <c r="G344" s="21" t="s">
        <v>2019</v>
      </c>
      <c r="H344" s="21" t="s">
        <v>1868</v>
      </c>
      <c r="I344" s="21" t="s">
        <v>126</v>
      </c>
      <c r="J344" s="21" t="s">
        <v>2020</v>
      </c>
      <c r="K344" s="21" t="s">
        <v>2021</v>
      </c>
      <c r="L344" s="28" t="s">
        <v>106</v>
      </c>
      <c r="M344" s="28" t="s">
        <v>309</v>
      </c>
      <c r="N344" s="24"/>
      <c r="O344" s="24">
        <v>10342</v>
      </c>
      <c r="P344" s="25">
        <v>12.08</v>
      </c>
      <c r="Q344" s="26">
        <v>32000</v>
      </c>
      <c r="R344" s="26">
        <v>5600</v>
      </c>
      <c r="S344" s="26">
        <f t="shared" si="5"/>
        <v>69600</v>
      </c>
      <c r="U344" s="38" t="s">
        <v>3343</v>
      </c>
    </row>
    <row r="345" spans="1:21" s="5" customFormat="1" ht="16.5" x14ac:dyDescent="0.3">
      <c r="A345" s="21" t="s">
        <v>2022</v>
      </c>
      <c r="B345" s="21" t="s">
        <v>2023</v>
      </c>
      <c r="C345" s="21" t="s">
        <v>2024</v>
      </c>
      <c r="D345" s="21" t="s">
        <v>2025</v>
      </c>
      <c r="E345" s="21" t="s">
        <v>2026</v>
      </c>
      <c r="F345" s="21">
        <v>1</v>
      </c>
      <c r="G345" s="21" t="s">
        <v>2027</v>
      </c>
      <c r="H345" s="21" t="s">
        <v>1868</v>
      </c>
      <c r="I345" s="21" t="s">
        <v>126</v>
      </c>
      <c r="J345" s="21" t="s">
        <v>2025</v>
      </c>
      <c r="K345" s="21" t="s">
        <v>2026</v>
      </c>
      <c r="L345" s="28" t="s">
        <v>106</v>
      </c>
      <c r="M345" s="28" t="s">
        <v>309</v>
      </c>
      <c r="N345" s="24"/>
      <c r="O345" s="24">
        <v>10343</v>
      </c>
      <c r="P345" s="25">
        <v>12.08</v>
      </c>
      <c r="Q345" s="26">
        <v>32000</v>
      </c>
      <c r="R345" s="148">
        <v>2800</v>
      </c>
      <c r="S345" s="26">
        <f t="shared" si="5"/>
        <v>34800</v>
      </c>
      <c r="U345" s="38" t="s">
        <v>3343</v>
      </c>
    </row>
    <row r="346" spans="1:21" s="5" customFormat="1" ht="16.5" x14ac:dyDescent="0.3">
      <c r="A346" s="21" t="s">
        <v>1883</v>
      </c>
      <c r="B346" s="21" t="s">
        <v>2028</v>
      </c>
      <c r="C346" s="21" t="s">
        <v>2029</v>
      </c>
      <c r="D346" s="21" t="s">
        <v>2030</v>
      </c>
      <c r="E346" s="21" t="s">
        <v>2031</v>
      </c>
      <c r="F346" s="21">
        <v>1</v>
      </c>
      <c r="G346" s="21" t="s">
        <v>2032</v>
      </c>
      <c r="H346" s="21" t="s">
        <v>155</v>
      </c>
      <c r="I346" s="21" t="s">
        <v>2033</v>
      </c>
      <c r="J346" s="21" t="s">
        <v>2030</v>
      </c>
      <c r="K346" s="21" t="s">
        <v>2031</v>
      </c>
      <c r="L346" s="28" t="s">
        <v>106</v>
      </c>
      <c r="M346" s="28" t="s">
        <v>309</v>
      </c>
      <c r="N346" s="24"/>
      <c r="O346" s="24">
        <v>10344</v>
      </c>
      <c r="P346" s="25">
        <v>12.08</v>
      </c>
      <c r="Q346" s="26">
        <v>6000</v>
      </c>
      <c r="R346" s="148">
        <v>2600</v>
      </c>
      <c r="S346" s="26">
        <f t="shared" si="5"/>
        <v>8600</v>
      </c>
      <c r="U346" s="38" t="s">
        <v>3343</v>
      </c>
    </row>
    <row r="347" spans="1:21" s="5" customFormat="1" ht="16.5" x14ac:dyDescent="0.3">
      <c r="A347" s="21" t="s">
        <v>1883</v>
      </c>
      <c r="B347" s="21" t="s">
        <v>2034</v>
      </c>
      <c r="C347" s="21" t="s">
        <v>2035</v>
      </c>
      <c r="D347" s="21" t="s">
        <v>2030</v>
      </c>
      <c r="E347" s="21" t="s">
        <v>2031</v>
      </c>
      <c r="F347" s="21">
        <v>1</v>
      </c>
      <c r="G347" s="21" t="s">
        <v>2032</v>
      </c>
      <c r="H347" s="21" t="s">
        <v>875</v>
      </c>
      <c r="I347" s="21" t="s">
        <v>2033</v>
      </c>
      <c r="J347" s="21" t="s">
        <v>2030</v>
      </c>
      <c r="K347" s="21" t="s">
        <v>2031</v>
      </c>
      <c r="L347" s="28" t="s">
        <v>106</v>
      </c>
      <c r="M347" s="28" t="s">
        <v>309</v>
      </c>
      <c r="N347" s="24"/>
      <c r="O347" s="24">
        <v>10345</v>
      </c>
      <c r="P347" s="25">
        <v>12.08</v>
      </c>
      <c r="Q347" s="26">
        <v>8000</v>
      </c>
      <c r="R347" s="26">
        <v>0</v>
      </c>
      <c r="S347" s="26">
        <f t="shared" si="5"/>
        <v>8000</v>
      </c>
      <c r="U347" s="38" t="s">
        <v>3343</v>
      </c>
    </row>
    <row r="348" spans="1:21" s="5" customFormat="1" ht="16.5" x14ac:dyDescent="0.3">
      <c r="A348" s="21" t="s">
        <v>2036</v>
      </c>
      <c r="B348" s="21" t="s">
        <v>2037</v>
      </c>
      <c r="C348" s="21" t="s">
        <v>2038</v>
      </c>
      <c r="D348" s="21" t="s">
        <v>2039</v>
      </c>
      <c r="E348" s="21" t="s">
        <v>2040</v>
      </c>
      <c r="F348" s="150">
        <v>3</v>
      </c>
      <c r="G348" s="21" t="s">
        <v>2041</v>
      </c>
      <c r="H348" s="21" t="s">
        <v>1868</v>
      </c>
      <c r="I348" s="21" t="s">
        <v>126</v>
      </c>
      <c r="J348" s="21" t="s">
        <v>2039</v>
      </c>
      <c r="K348" s="21" t="s">
        <v>2040</v>
      </c>
      <c r="L348" s="29" t="s">
        <v>1005</v>
      </c>
      <c r="M348" s="29" t="s">
        <v>1006</v>
      </c>
      <c r="N348" s="24"/>
      <c r="O348" s="24">
        <v>10346</v>
      </c>
      <c r="P348" s="25">
        <v>12.08</v>
      </c>
      <c r="Q348" s="26">
        <v>32000</v>
      </c>
      <c r="R348" s="26">
        <v>8400</v>
      </c>
      <c r="S348" s="26">
        <f t="shared" si="5"/>
        <v>104400</v>
      </c>
      <c r="U348" s="38" t="s">
        <v>3343</v>
      </c>
    </row>
    <row r="349" spans="1:21" s="5" customFormat="1" ht="16.5" x14ac:dyDescent="0.3">
      <c r="A349" s="21" t="s">
        <v>2042</v>
      </c>
      <c r="B349" s="21" t="s">
        <v>2043</v>
      </c>
      <c r="C349" s="21" t="s">
        <v>2044</v>
      </c>
      <c r="D349" s="21" t="s">
        <v>2045</v>
      </c>
      <c r="E349" s="21" t="s">
        <v>2046</v>
      </c>
      <c r="F349" s="21">
        <v>1</v>
      </c>
      <c r="G349" s="21" t="s">
        <v>2047</v>
      </c>
      <c r="H349" s="21" t="s">
        <v>1845</v>
      </c>
      <c r="I349" s="21" t="s">
        <v>126</v>
      </c>
      <c r="J349" s="21" t="s">
        <v>2045</v>
      </c>
      <c r="K349" s="21" t="s">
        <v>2046</v>
      </c>
      <c r="L349" s="29" t="s">
        <v>1005</v>
      </c>
      <c r="M349" s="29" t="s">
        <v>1006</v>
      </c>
      <c r="N349" s="24"/>
      <c r="O349" s="24">
        <v>10347</v>
      </c>
      <c r="P349" s="25">
        <v>12.08</v>
      </c>
      <c r="Q349" s="26">
        <v>16000</v>
      </c>
      <c r="R349" s="26">
        <v>2600</v>
      </c>
      <c r="S349" s="26">
        <f t="shared" si="5"/>
        <v>18600</v>
      </c>
      <c r="U349" s="38" t="s">
        <v>3343</v>
      </c>
    </row>
    <row r="350" spans="1:21" s="5" customFormat="1" ht="16.5" x14ac:dyDescent="0.3">
      <c r="A350" s="21" t="s">
        <v>2048</v>
      </c>
      <c r="B350" s="21" t="s">
        <v>2049</v>
      </c>
      <c r="C350" s="21" t="s">
        <v>2050</v>
      </c>
      <c r="D350" s="21" t="s">
        <v>2051</v>
      </c>
      <c r="E350" s="21" t="s">
        <v>2052</v>
      </c>
      <c r="F350" s="150">
        <v>2</v>
      </c>
      <c r="G350" s="21" t="s">
        <v>2053</v>
      </c>
      <c r="H350" s="21" t="s">
        <v>1868</v>
      </c>
      <c r="I350" s="21" t="s">
        <v>2054</v>
      </c>
      <c r="J350" s="21" t="s">
        <v>2051</v>
      </c>
      <c r="K350" s="21" t="s">
        <v>2052</v>
      </c>
      <c r="L350" s="29" t="s">
        <v>1005</v>
      </c>
      <c r="M350" s="29" t="s">
        <v>1006</v>
      </c>
      <c r="N350" s="24"/>
      <c r="O350" s="24">
        <v>10348</v>
      </c>
      <c r="P350" s="25">
        <v>12.08</v>
      </c>
      <c r="Q350" s="26">
        <v>32000</v>
      </c>
      <c r="R350" s="26">
        <v>5600</v>
      </c>
      <c r="S350" s="26">
        <f t="shared" si="5"/>
        <v>69600</v>
      </c>
      <c r="U350" s="38" t="s">
        <v>3343</v>
      </c>
    </row>
    <row r="351" spans="1:21" s="5" customFormat="1" ht="16.5" x14ac:dyDescent="0.3">
      <c r="A351" s="21" t="s">
        <v>2055</v>
      </c>
      <c r="B351" s="21" t="s">
        <v>2056</v>
      </c>
      <c r="C351" s="21" t="s">
        <v>2057</v>
      </c>
      <c r="D351" s="21" t="s">
        <v>2058</v>
      </c>
      <c r="E351" s="21" t="s">
        <v>2059</v>
      </c>
      <c r="F351" s="21">
        <v>1</v>
      </c>
      <c r="G351" s="21" t="s">
        <v>2060</v>
      </c>
      <c r="H351" s="22" t="s">
        <v>201</v>
      </c>
      <c r="I351" s="21" t="s">
        <v>2061</v>
      </c>
      <c r="J351" s="21" t="s">
        <v>2058</v>
      </c>
      <c r="K351" s="21" t="s">
        <v>2059</v>
      </c>
      <c r="L351" s="23" t="s">
        <v>117</v>
      </c>
      <c r="M351" s="23" t="s">
        <v>118</v>
      </c>
      <c r="N351" s="24"/>
      <c r="O351" s="24">
        <v>10349</v>
      </c>
      <c r="P351" s="25">
        <v>12.11</v>
      </c>
      <c r="Q351" s="26">
        <v>16000</v>
      </c>
      <c r="R351" s="148">
        <v>2600</v>
      </c>
      <c r="S351" s="26">
        <f t="shared" si="5"/>
        <v>18600</v>
      </c>
      <c r="U351" s="38" t="s">
        <v>3343</v>
      </c>
    </row>
    <row r="352" spans="1:21" s="5" customFormat="1" ht="16.5" x14ac:dyDescent="0.3">
      <c r="A352" s="21" t="s">
        <v>2062</v>
      </c>
      <c r="B352" s="21" t="s">
        <v>2063</v>
      </c>
      <c r="C352" s="21" t="s">
        <v>2064</v>
      </c>
      <c r="D352" s="21" t="s">
        <v>2065</v>
      </c>
      <c r="E352" s="21" t="s">
        <v>2066</v>
      </c>
      <c r="F352" s="21">
        <v>1</v>
      </c>
      <c r="G352" s="21" t="s">
        <v>2067</v>
      </c>
      <c r="H352" s="21" t="s">
        <v>162</v>
      </c>
      <c r="I352" s="21" t="s">
        <v>126</v>
      </c>
      <c r="J352" s="21" t="s">
        <v>2065</v>
      </c>
      <c r="K352" s="21" t="s">
        <v>2066</v>
      </c>
      <c r="L352" s="23" t="s">
        <v>117</v>
      </c>
      <c r="M352" s="23" t="s">
        <v>118</v>
      </c>
      <c r="N352" s="24"/>
      <c r="O352" s="24">
        <v>10350</v>
      </c>
      <c r="P352" s="25">
        <v>12.11</v>
      </c>
      <c r="Q352" s="26">
        <v>32000</v>
      </c>
      <c r="R352" s="148">
        <v>2800</v>
      </c>
      <c r="S352" s="26">
        <f t="shared" si="5"/>
        <v>34800</v>
      </c>
      <c r="U352" s="38" t="s">
        <v>3343</v>
      </c>
    </row>
    <row r="353" spans="1:21" s="5" customFormat="1" ht="16.5" x14ac:dyDescent="0.3">
      <c r="A353" s="21" t="s">
        <v>2068</v>
      </c>
      <c r="B353" s="21" t="s">
        <v>2069</v>
      </c>
      <c r="C353" s="21" t="s">
        <v>2070</v>
      </c>
      <c r="D353" s="21" t="s">
        <v>2071</v>
      </c>
      <c r="E353" s="21" t="s">
        <v>2072</v>
      </c>
      <c r="F353" s="21">
        <v>1</v>
      </c>
      <c r="G353" s="21" t="s">
        <v>2073</v>
      </c>
      <c r="H353" s="22" t="s">
        <v>2074</v>
      </c>
      <c r="I353" s="21" t="s">
        <v>2075</v>
      </c>
      <c r="J353" s="21" t="s">
        <v>2076</v>
      </c>
      <c r="K353" s="21" t="s">
        <v>2077</v>
      </c>
      <c r="L353" s="23" t="s">
        <v>266</v>
      </c>
      <c r="M353" s="23" t="s">
        <v>267</v>
      </c>
      <c r="N353" s="24"/>
      <c r="O353" s="24">
        <v>10351</v>
      </c>
      <c r="P353" s="25">
        <v>12.11</v>
      </c>
      <c r="Q353" s="26">
        <v>6400</v>
      </c>
      <c r="R353" s="148">
        <v>2600</v>
      </c>
      <c r="S353" s="26">
        <f t="shared" si="5"/>
        <v>9000</v>
      </c>
      <c r="U353" s="38" t="s">
        <v>3343</v>
      </c>
    </row>
    <row r="354" spans="1:21" s="5" customFormat="1" ht="16.5" x14ac:dyDescent="0.3">
      <c r="A354" s="21" t="s">
        <v>2078</v>
      </c>
      <c r="B354" s="21" t="s">
        <v>2079</v>
      </c>
      <c r="C354" s="21" t="s">
        <v>2080</v>
      </c>
      <c r="D354" s="21" t="s">
        <v>2081</v>
      </c>
      <c r="E354" s="21" t="s">
        <v>2082</v>
      </c>
      <c r="F354" s="21">
        <v>1</v>
      </c>
      <c r="G354" s="21" t="s">
        <v>2083</v>
      </c>
      <c r="H354" s="21" t="s">
        <v>297</v>
      </c>
      <c r="I354" s="21" t="s">
        <v>2084</v>
      </c>
      <c r="J354" s="21" t="s">
        <v>2081</v>
      </c>
      <c r="K354" s="21" t="s">
        <v>2082</v>
      </c>
      <c r="L354" s="28" t="s">
        <v>106</v>
      </c>
      <c r="M354" s="28" t="s">
        <v>309</v>
      </c>
      <c r="N354" s="24"/>
      <c r="O354" s="24">
        <v>10352</v>
      </c>
      <c r="P354" s="25">
        <v>12.11</v>
      </c>
      <c r="Q354" s="26">
        <v>16000</v>
      </c>
      <c r="R354" s="148">
        <v>2600</v>
      </c>
      <c r="S354" s="26">
        <f t="shared" si="5"/>
        <v>18600</v>
      </c>
      <c r="U354" s="38" t="s">
        <v>3343</v>
      </c>
    </row>
    <row r="355" spans="1:21" s="5" customFormat="1" ht="16.5" x14ac:dyDescent="0.3">
      <c r="A355" s="21" t="s">
        <v>2078</v>
      </c>
      <c r="B355" s="21" t="s">
        <v>2085</v>
      </c>
      <c r="C355" s="21" t="s">
        <v>2086</v>
      </c>
      <c r="D355" s="21" t="s">
        <v>384</v>
      </c>
      <c r="E355" s="21" t="s">
        <v>385</v>
      </c>
      <c r="F355" s="21">
        <v>1</v>
      </c>
      <c r="G355" s="21" t="s">
        <v>386</v>
      </c>
      <c r="H355" s="22" t="s">
        <v>322</v>
      </c>
      <c r="I355" s="21" t="s">
        <v>126</v>
      </c>
      <c r="J355" s="21" t="s">
        <v>384</v>
      </c>
      <c r="K355" s="21" t="s">
        <v>385</v>
      </c>
      <c r="L355" s="28" t="s">
        <v>106</v>
      </c>
      <c r="M355" s="28" t="s">
        <v>309</v>
      </c>
      <c r="N355" s="24"/>
      <c r="O355" s="24">
        <v>10353</v>
      </c>
      <c r="P355" s="25">
        <v>12.11</v>
      </c>
      <c r="Q355" s="26">
        <v>32000</v>
      </c>
      <c r="R355" s="148">
        <v>2800</v>
      </c>
      <c r="S355" s="26">
        <f t="shared" si="5"/>
        <v>34800</v>
      </c>
      <c r="U355" s="38" t="s">
        <v>3343</v>
      </c>
    </row>
    <row r="356" spans="1:21" s="5" customFormat="1" ht="16.5" x14ac:dyDescent="0.3">
      <c r="A356" s="21" t="s">
        <v>2087</v>
      </c>
      <c r="B356" s="21" t="s">
        <v>2088</v>
      </c>
      <c r="C356" s="21" t="s">
        <v>2089</v>
      </c>
      <c r="D356" s="21" t="s">
        <v>397</v>
      </c>
      <c r="E356" s="21" t="s">
        <v>398</v>
      </c>
      <c r="F356" s="21">
        <v>1</v>
      </c>
      <c r="G356" s="21" t="s">
        <v>2090</v>
      </c>
      <c r="H356" s="21" t="s">
        <v>2091</v>
      </c>
      <c r="I356" s="21" t="s">
        <v>2092</v>
      </c>
      <c r="J356" s="21" t="s">
        <v>397</v>
      </c>
      <c r="K356" s="21" t="s">
        <v>398</v>
      </c>
      <c r="L356" s="28" t="s">
        <v>106</v>
      </c>
      <c r="M356" s="28" t="s">
        <v>309</v>
      </c>
      <c r="N356" s="24"/>
      <c r="O356" s="24">
        <v>10354</v>
      </c>
      <c r="P356" s="25">
        <v>12.11</v>
      </c>
      <c r="Q356" s="26">
        <v>16000</v>
      </c>
      <c r="R356" s="148">
        <v>2600</v>
      </c>
      <c r="S356" s="26">
        <f t="shared" si="5"/>
        <v>18600</v>
      </c>
      <c r="U356" s="38" t="s">
        <v>3343</v>
      </c>
    </row>
    <row r="357" spans="1:21" s="5" customFormat="1" ht="16.5" x14ac:dyDescent="0.3">
      <c r="A357" s="21" t="s">
        <v>2093</v>
      </c>
      <c r="B357" s="21" t="s">
        <v>2094</v>
      </c>
      <c r="C357" s="21" t="s">
        <v>2095</v>
      </c>
      <c r="D357" s="21" t="s">
        <v>2096</v>
      </c>
      <c r="E357" s="21" t="s">
        <v>2097</v>
      </c>
      <c r="F357" s="21">
        <v>1</v>
      </c>
      <c r="G357" s="21" t="s">
        <v>2098</v>
      </c>
      <c r="H357" s="21" t="s">
        <v>2099</v>
      </c>
      <c r="I357" s="21" t="s">
        <v>126</v>
      </c>
      <c r="J357" s="21" t="s">
        <v>2100</v>
      </c>
      <c r="K357" s="21" t="s">
        <v>2097</v>
      </c>
      <c r="L357" s="28" t="s">
        <v>106</v>
      </c>
      <c r="M357" s="28" t="s">
        <v>309</v>
      </c>
      <c r="N357" s="24"/>
      <c r="O357" s="24">
        <v>10355</v>
      </c>
      <c r="P357" s="25">
        <v>12.11</v>
      </c>
      <c r="Q357" s="26">
        <v>31000</v>
      </c>
      <c r="R357" s="148">
        <v>2800</v>
      </c>
      <c r="S357" s="26">
        <f t="shared" si="5"/>
        <v>33800</v>
      </c>
      <c r="U357" s="38" t="s">
        <v>3343</v>
      </c>
    </row>
    <row r="358" spans="1:21" s="5" customFormat="1" ht="16.5" x14ac:dyDescent="0.3">
      <c r="A358" s="21" t="s">
        <v>2101</v>
      </c>
      <c r="B358" s="21" t="s">
        <v>2102</v>
      </c>
      <c r="C358" s="21" t="s">
        <v>2103</v>
      </c>
      <c r="D358" s="21" t="s">
        <v>2104</v>
      </c>
      <c r="E358" s="21" t="s">
        <v>2105</v>
      </c>
      <c r="F358" s="21">
        <v>1</v>
      </c>
      <c r="G358" s="21" t="s">
        <v>2106</v>
      </c>
      <c r="H358" s="21" t="s">
        <v>2107</v>
      </c>
      <c r="I358" s="21" t="s">
        <v>2108</v>
      </c>
      <c r="J358" s="21" t="s">
        <v>2109</v>
      </c>
      <c r="K358" s="21" t="s">
        <v>2110</v>
      </c>
      <c r="L358" s="28" t="s">
        <v>106</v>
      </c>
      <c r="M358" s="28" t="s">
        <v>309</v>
      </c>
      <c r="N358" s="24"/>
      <c r="O358" s="24">
        <v>10356</v>
      </c>
      <c r="P358" s="25">
        <v>12.11</v>
      </c>
      <c r="Q358" s="26">
        <v>8200</v>
      </c>
      <c r="R358" s="148">
        <v>2600</v>
      </c>
      <c r="S358" s="26">
        <f t="shared" si="5"/>
        <v>10800</v>
      </c>
      <c r="U358" s="38" t="s">
        <v>3343</v>
      </c>
    </row>
    <row r="359" spans="1:21" s="5" customFormat="1" ht="16.5" x14ac:dyDescent="0.3">
      <c r="A359" s="21" t="s">
        <v>2111</v>
      </c>
      <c r="B359" s="21" t="s">
        <v>2112</v>
      </c>
      <c r="C359" s="21" t="s">
        <v>2113</v>
      </c>
      <c r="D359" s="21" t="s">
        <v>2114</v>
      </c>
      <c r="E359" s="21" t="s">
        <v>2115</v>
      </c>
      <c r="F359" s="21">
        <v>1</v>
      </c>
      <c r="G359" s="21" t="s">
        <v>2116</v>
      </c>
      <c r="H359" s="21" t="s">
        <v>2117</v>
      </c>
      <c r="I359" s="21" t="s">
        <v>2118</v>
      </c>
      <c r="J359" s="21" t="s">
        <v>2119</v>
      </c>
      <c r="K359" s="21" t="s">
        <v>2115</v>
      </c>
      <c r="L359" s="28" t="s">
        <v>106</v>
      </c>
      <c r="M359" s="28" t="s">
        <v>309</v>
      </c>
      <c r="N359" s="24"/>
      <c r="O359" s="24">
        <v>10357</v>
      </c>
      <c r="P359" s="25">
        <v>12.11</v>
      </c>
      <c r="Q359" s="26">
        <v>20500</v>
      </c>
      <c r="R359" s="148">
        <v>2600</v>
      </c>
      <c r="S359" s="26">
        <f t="shared" si="5"/>
        <v>23100</v>
      </c>
      <c r="U359" s="38" t="s">
        <v>3343</v>
      </c>
    </row>
    <row r="360" spans="1:21" s="5" customFormat="1" ht="16.5" x14ac:dyDescent="0.3">
      <c r="A360" s="21" t="s">
        <v>2120</v>
      </c>
      <c r="B360" s="21" t="s">
        <v>2121</v>
      </c>
      <c r="C360" s="21" t="s">
        <v>2122</v>
      </c>
      <c r="D360" s="21" t="s">
        <v>2123</v>
      </c>
      <c r="E360" s="21" t="s">
        <v>2124</v>
      </c>
      <c r="F360" s="21">
        <v>1</v>
      </c>
      <c r="G360" s="21" t="s">
        <v>2125</v>
      </c>
      <c r="H360" s="21" t="s">
        <v>322</v>
      </c>
      <c r="I360" s="21" t="s">
        <v>126</v>
      </c>
      <c r="J360" s="21" t="s">
        <v>2123</v>
      </c>
      <c r="K360" s="21" t="s">
        <v>2124</v>
      </c>
      <c r="L360" s="28" t="s">
        <v>106</v>
      </c>
      <c r="M360" s="28" t="s">
        <v>309</v>
      </c>
      <c r="N360" s="24"/>
      <c r="O360" s="24">
        <v>10358</v>
      </c>
      <c r="P360" s="25">
        <v>12.11</v>
      </c>
      <c r="Q360" s="26">
        <v>32000</v>
      </c>
      <c r="R360" s="148">
        <v>2800</v>
      </c>
      <c r="S360" s="26">
        <f t="shared" si="5"/>
        <v>34800</v>
      </c>
      <c r="U360" s="38" t="s">
        <v>3343</v>
      </c>
    </row>
    <row r="361" spans="1:21" s="5" customFormat="1" ht="16.5" x14ac:dyDescent="0.3">
      <c r="A361" s="21" t="s">
        <v>2126</v>
      </c>
      <c r="B361" s="21" t="s">
        <v>2127</v>
      </c>
      <c r="C361" s="21" t="s">
        <v>2128</v>
      </c>
      <c r="D361" s="21" t="s">
        <v>2129</v>
      </c>
      <c r="E361" s="21" t="s">
        <v>2130</v>
      </c>
      <c r="F361" s="21">
        <v>1</v>
      </c>
      <c r="G361" s="21" t="s">
        <v>2131</v>
      </c>
      <c r="H361" s="21" t="s">
        <v>322</v>
      </c>
      <c r="I361" s="21" t="s">
        <v>2132</v>
      </c>
      <c r="J361" s="21" t="s">
        <v>2129</v>
      </c>
      <c r="K361" s="21" t="s">
        <v>2130</v>
      </c>
      <c r="L361" s="28" t="s">
        <v>106</v>
      </c>
      <c r="M361" s="28" t="s">
        <v>309</v>
      </c>
      <c r="N361" s="24"/>
      <c r="O361" s="24">
        <v>10359</v>
      </c>
      <c r="P361" s="25">
        <v>12.11</v>
      </c>
      <c r="Q361" s="26">
        <v>32000</v>
      </c>
      <c r="R361" s="148">
        <v>2800</v>
      </c>
      <c r="S361" s="26">
        <f t="shared" si="5"/>
        <v>34800</v>
      </c>
      <c r="U361" s="38" t="s">
        <v>3343</v>
      </c>
    </row>
    <row r="362" spans="1:21" s="5" customFormat="1" ht="16.5" x14ac:dyDescent="0.3">
      <c r="A362" s="21" t="s">
        <v>2133</v>
      </c>
      <c r="B362" s="21" t="s">
        <v>2134</v>
      </c>
      <c r="C362" s="21" t="s">
        <v>2135</v>
      </c>
      <c r="D362" s="21" t="s">
        <v>2136</v>
      </c>
      <c r="E362" s="21" t="s">
        <v>2137</v>
      </c>
      <c r="F362" s="21">
        <v>1</v>
      </c>
      <c r="G362" s="21" t="s">
        <v>2138</v>
      </c>
      <c r="H362" s="21" t="s">
        <v>2107</v>
      </c>
      <c r="I362" s="21" t="s">
        <v>126</v>
      </c>
      <c r="J362" s="21" t="s">
        <v>2136</v>
      </c>
      <c r="K362" s="21" t="s">
        <v>2137</v>
      </c>
      <c r="L362" s="28" t="s">
        <v>106</v>
      </c>
      <c r="M362" s="28" t="s">
        <v>309</v>
      </c>
      <c r="N362" s="24"/>
      <c r="O362" s="24">
        <v>10360</v>
      </c>
      <c r="P362" s="25">
        <v>12.11</v>
      </c>
      <c r="Q362" s="26">
        <v>8200</v>
      </c>
      <c r="R362" s="148">
        <v>2600</v>
      </c>
      <c r="S362" s="26">
        <f t="shared" si="5"/>
        <v>10800</v>
      </c>
      <c r="U362" s="38" t="s">
        <v>3343</v>
      </c>
    </row>
    <row r="363" spans="1:21" s="5" customFormat="1" ht="16.5" x14ac:dyDescent="0.3">
      <c r="A363" s="21" t="s">
        <v>2139</v>
      </c>
      <c r="B363" s="21" t="s">
        <v>2140</v>
      </c>
      <c r="C363" s="21" t="s">
        <v>2141</v>
      </c>
      <c r="D363" s="21" t="s">
        <v>2142</v>
      </c>
      <c r="E363" s="21" t="s">
        <v>2143</v>
      </c>
      <c r="F363" s="150">
        <v>2</v>
      </c>
      <c r="G363" s="21" t="s">
        <v>2144</v>
      </c>
      <c r="H363" s="21" t="s">
        <v>2145</v>
      </c>
      <c r="I363" s="21" t="s">
        <v>2146</v>
      </c>
      <c r="J363" s="21" t="s">
        <v>2147</v>
      </c>
      <c r="K363" s="21" t="s">
        <v>2143</v>
      </c>
      <c r="L363" s="28" t="s">
        <v>106</v>
      </c>
      <c r="M363" s="28" t="s">
        <v>309</v>
      </c>
      <c r="N363" s="24"/>
      <c r="O363" s="24">
        <v>10361</v>
      </c>
      <c r="P363" s="25">
        <v>12.11</v>
      </c>
      <c r="Q363" s="26">
        <v>5800</v>
      </c>
      <c r="R363" s="148">
        <v>2600</v>
      </c>
      <c r="S363" s="26">
        <f t="shared" si="5"/>
        <v>14200</v>
      </c>
      <c r="U363" s="38" t="s">
        <v>3343</v>
      </c>
    </row>
    <row r="364" spans="1:21" s="5" customFormat="1" ht="16.5" x14ac:dyDescent="0.3">
      <c r="A364" s="21" t="s">
        <v>2093</v>
      </c>
      <c r="B364" s="21" t="s">
        <v>2148</v>
      </c>
      <c r="C364" s="21" t="s">
        <v>2149</v>
      </c>
      <c r="D364" s="21" t="s">
        <v>2150</v>
      </c>
      <c r="E364" s="21" t="s">
        <v>2151</v>
      </c>
      <c r="F364" s="21">
        <v>1</v>
      </c>
      <c r="G364" s="21" t="s">
        <v>2152</v>
      </c>
      <c r="H364" s="21" t="s">
        <v>2117</v>
      </c>
      <c r="I364" s="21" t="s">
        <v>126</v>
      </c>
      <c r="J364" s="21" t="s">
        <v>2150</v>
      </c>
      <c r="K364" s="21" t="s">
        <v>2151</v>
      </c>
      <c r="L364" s="28" t="s">
        <v>106</v>
      </c>
      <c r="M364" s="28" t="s">
        <v>309</v>
      </c>
      <c r="N364" s="24"/>
      <c r="O364" s="24">
        <v>10362</v>
      </c>
      <c r="P364" s="25">
        <v>12.11</v>
      </c>
      <c r="Q364" s="26">
        <v>20500</v>
      </c>
      <c r="R364" s="148">
        <v>2600</v>
      </c>
      <c r="S364" s="26">
        <f t="shared" si="5"/>
        <v>23100</v>
      </c>
      <c r="U364" s="38" t="s">
        <v>3343</v>
      </c>
    </row>
    <row r="365" spans="1:21" s="5" customFormat="1" ht="16.5" x14ac:dyDescent="0.3">
      <c r="A365" s="21" t="s">
        <v>2153</v>
      </c>
      <c r="B365" s="21" t="s">
        <v>2154</v>
      </c>
      <c r="C365" s="21" t="s">
        <v>2155</v>
      </c>
      <c r="D365" s="21" t="s">
        <v>2156</v>
      </c>
      <c r="E365" s="21" t="s">
        <v>2157</v>
      </c>
      <c r="F365" s="21">
        <v>1</v>
      </c>
      <c r="G365" s="21" t="s">
        <v>2158</v>
      </c>
      <c r="H365" s="21" t="s">
        <v>322</v>
      </c>
      <c r="I365" s="21" t="s">
        <v>2159</v>
      </c>
      <c r="J365" s="21" t="s">
        <v>2156</v>
      </c>
      <c r="K365" s="21" t="s">
        <v>2157</v>
      </c>
      <c r="L365" s="28" t="s">
        <v>106</v>
      </c>
      <c r="M365" s="28" t="s">
        <v>309</v>
      </c>
      <c r="N365" s="24"/>
      <c r="O365" s="24">
        <v>10363</v>
      </c>
      <c r="P365" s="25">
        <v>12.11</v>
      </c>
      <c r="Q365" s="26">
        <v>32000</v>
      </c>
      <c r="R365" s="148">
        <v>2800</v>
      </c>
      <c r="S365" s="26">
        <f t="shared" si="5"/>
        <v>34800</v>
      </c>
      <c r="U365" s="38" t="s">
        <v>3343</v>
      </c>
    </row>
    <row r="366" spans="1:21" s="5" customFormat="1" ht="16.5" x14ac:dyDescent="0.3">
      <c r="A366" s="21" t="s">
        <v>2078</v>
      </c>
      <c r="B366" s="21" t="s">
        <v>2160</v>
      </c>
      <c r="C366" s="21" t="s">
        <v>2161</v>
      </c>
      <c r="D366" s="21" t="s">
        <v>2162</v>
      </c>
      <c r="E366" s="21" t="s">
        <v>2163</v>
      </c>
      <c r="F366" s="21">
        <v>1</v>
      </c>
      <c r="G366" s="21" t="s">
        <v>2164</v>
      </c>
      <c r="H366" s="21" t="s">
        <v>2165</v>
      </c>
      <c r="I366" s="21" t="s">
        <v>2166</v>
      </c>
      <c r="J366" s="21" t="s">
        <v>2162</v>
      </c>
      <c r="K366" s="21" t="s">
        <v>2163</v>
      </c>
      <c r="L366" s="28" t="s">
        <v>106</v>
      </c>
      <c r="M366" s="28" t="s">
        <v>309</v>
      </c>
      <c r="N366" s="24"/>
      <c r="O366" s="24">
        <v>10364</v>
      </c>
      <c r="P366" s="25">
        <v>12.11</v>
      </c>
      <c r="Q366" s="26">
        <v>8000</v>
      </c>
      <c r="R366" s="148">
        <v>2600</v>
      </c>
      <c r="S366" s="26">
        <f t="shared" si="5"/>
        <v>10600</v>
      </c>
      <c r="U366" s="38" t="s">
        <v>3343</v>
      </c>
    </row>
    <row r="367" spans="1:21" s="5" customFormat="1" ht="16.5" x14ac:dyDescent="0.3">
      <c r="A367" s="21" t="s">
        <v>2167</v>
      </c>
      <c r="B367" s="21" t="s">
        <v>2168</v>
      </c>
      <c r="C367" s="21" t="s">
        <v>2169</v>
      </c>
      <c r="D367" s="21" t="s">
        <v>2170</v>
      </c>
      <c r="E367" s="21" t="s">
        <v>2171</v>
      </c>
      <c r="F367" s="21">
        <v>1</v>
      </c>
      <c r="G367" s="21" t="s">
        <v>2172</v>
      </c>
      <c r="H367" s="21" t="s">
        <v>330</v>
      </c>
      <c r="I367" s="21" t="s">
        <v>126</v>
      </c>
      <c r="J367" s="21" t="s">
        <v>2173</v>
      </c>
      <c r="K367" s="21" t="s">
        <v>2171</v>
      </c>
      <c r="L367" s="28" t="s">
        <v>106</v>
      </c>
      <c r="M367" s="28" t="s">
        <v>309</v>
      </c>
      <c r="N367" s="24"/>
      <c r="O367" s="24">
        <v>10365</v>
      </c>
      <c r="P367" s="25">
        <v>12.11</v>
      </c>
      <c r="Q367" s="26">
        <v>6400</v>
      </c>
      <c r="R367" s="148">
        <v>2600</v>
      </c>
      <c r="S367" s="26">
        <f t="shared" si="5"/>
        <v>9000</v>
      </c>
      <c r="U367" s="38" t="s">
        <v>3343</v>
      </c>
    </row>
    <row r="368" spans="1:21" s="5" customFormat="1" ht="16.5" x14ac:dyDescent="0.3">
      <c r="A368" s="21" t="s">
        <v>2174</v>
      </c>
      <c r="B368" s="21" t="s">
        <v>2175</v>
      </c>
      <c r="C368" s="21" t="s">
        <v>2176</v>
      </c>
      <c r="D368" s="21" t="s">
        <v>2177</v>
      </c>
      <c r="E368" s="21" t="s">
        <v>2178</v>
      </c>
      <c r="F368" s="21">
        <v>1</v>
      </c>
      <c r="G368" s="21" t="s">
        <v>2179</v>
      </c>
      <c r="H368" s="21" t="s">
        <v>322</v>
      </c>
      <c r="I368" s="21" t="s">
        <v>2180</v>
      </c>
      <c r="J368" s="21" t="s">
        <v>2177</v>
      </c>
      <c r="K368" s="21" t="s">
        <v>2178</v>
      </c>
      <c r="L368" s="28" t="s">
        <v>106</v>
      </c>
      <c r="M368" s="28" t="s">
        <v>309</v>
      </c>
      <c r="N368" s="24"/>
      <c r="O368" s="24">
        <v>10366</v>
      </c>
      <c r="P368" s="25">
        <v>12.11</v>
      </c>
      <c r="Q368" s="26">
        <v>32000</v>
      </c>
      <c r="R368" s="148">
        <v>2800</v>
      </c>
      <c r="S368" s="26">
        <f t="shared" si="5"/>
        <v>34800</v>
      </c>
      <c r="U368" s="38" t="s">
        <v>3343</v>
      </c>
    </row>
    <row r="369" spans="1:21" s="5" customFormat="1" ht="16.5" x14ac:dyDescent="0.3">
      <c r="A369" s="21" t="s">
        <v>2181</v>
      </c>
      <c r="B369" s="21" t="s">
        <v>2182</v>
      </c>
      <c r="C369" s="21" t="s">
        <v>2183</v>
      </c>
      <c r="D369" s="21" t="s">
        <v>2184</v>
      </c>
      <c r="E369" s="21" t="s">
        <v>2185</v>
      </c>
      <c r="F369" s="21">
        <v>1</v>
      </c>
      <c r="G369" s="21" t="s">
        <v>2186</v>
      </c>
      <c r="H369" s="21" t="s">
        <v>2187</v>
      </c>
      <c r="I369" s="21" t="s">
        <v>126</v>
      </c>
      <c r="J369" s="21" t="s">
        <v>2188</v>
      </c>
      <c r="K369" s="21" t="s">
        <v>2185</v>
      </c>
      <c r="L369" s="28" t="s">
        <v>106</v>
      </c>
      <c r="M369" s="28" t="s">
        <v>309</v>
      </c>
      <c r="N369" s="24"/>
      <c r="O369" s="24">
        <v>10367</v>
      </c>
      <c r="P369" s="25">
        <v>12.11</v>
      </c>
      <c r="Q369" s="26">
        <v>15000</v>
      </c>
      <c r="R369" s="148">
        <v>2600</v>
      </c>
      <c r="S369" s="26">
        <f t="shared" si="5"/>
        <v>17600</v>
      </c>
      <c r="U369" s="38" t="s">
        <v>3343</v>
      </c>
    </row>
    <row r="370" spans="1:21" s="5" customFormat="1" ht="16.5" x14ac:dyDescent="0.3">
      <c r="A370" s="21" t="s">
        <v>2139</v>
      </c>
      <c r="B370" s="21" t="s">
        <v>2189</v>
      </c>
      <c r="C370" s="21" t="s">
        <v>2190</v>
      </c>
      <c r="D370" s="21" t="s">
        <v>2191</v>
      </c>
      <c r="E370" s="21" t="s">
        <v>2192</v>
      </c>
      <c r="F370" s="21">
        <v>1</v>
      </c>
      <c r="G370" s="21" t="s">
        <v>2193</v>
      </c>
      <c r="H370" s="21" t="s">
        <v>597</v>
      </c>
      <c r="I370" s="21" t="s">
        <v>126</v>
      </c>
      <c r="J370" s="21" t="s">
        <v>2191</v>
      </c>
      <c r="K370" s="21" t="s">
        <v>2192</v>
      </c>
      <c r="L370" s="28" t="s">
        <v>106</v>
      </c>
      <c r="M370" s="28" t="s">
        <v>309</v>
      </c>
      <c r="N370" s="24"/>
      <c r="O370" s="24">
        <v>10368</v>
      </c>
      <c r="P370" s="25">
        <v>12.11</v>
      </c>
      <c r="Q370" s="26">
        <v>18000</v>
      </c>
      <c r="R370" s="148">
        <v>2600</v>
      </c>
      <c r="S370" s="26">
        <f t="shared" si="5"/>
        <v>20600</v>
      </c>
      <c r="U370" s="38" t="s">
        <v>3343</v>
      </c>
    </row>
    <row r="371" spans="1:21" s="5" customFormat="1" ht="16.5" x14ac:dyDescent="0.3">
      <c r="A371" s="21" t="s">
        <v>2194</v>
      </c>
      <c r="B371" s="21" t="s">
        <v>2195</v>
      </c>
      <c r="C371" s="21" t="s">
        <v>2196</v>
      </c>
      <c r="D371" s="21" t="s">
        <v>2197</v>
      </c>
      <c r="E371" s="21" t="s">
        <v>2198</v>
      </c>
      <c r="F371" s="21">
        <v>1</v>
      </c>
      <c r="G371" s="21" t="s">
        <v>2199</v>
      </c>
      <c r="H371" s="21" t="s">
        <v>2187</v>
      </c>
      <c r="I371" s="21" t="s">
        <v>126</v>
      </c>
      <c r="J371" s="21" t="s">
        <v>2200</v>
      </c>
      <c r="K371" s="21" t="s">
        <v>2201</v>
      </c>
      <c r="L371" s="28" t="s">
        <v>106</v>
      </c>
      <c r="M371" s="28" t="s">
        <v>309</v>
      </c>
      <c r="N371" s="24"/>
      <c r="O371" s="24">
        <v>10369</v>
      </c>
      <c r="P371" s="25">
        <v>12.11</v>
      </c>
      <c r="Q371" s="26">
        <v>15000</v>
      </c>
      <c r="R371" s="148">
        <v>2600</v>
      </c>
      <c r="S371" s="26">
        <f t="shared" si="5"/>
        <v>17600</v>
      </c>
      <c r="U371" s="38" t="s">
        <v>3343</v>
      </c>
    </row>
    <row r="372" spans="1:21" s="5" customFormat="1" ht="16.5" x14ac:dyDescent="0.3">
      <c r="A372" s="21" t="s">
        <v>2202</v>
      </c>
      <c r="B372" s="21" t="s">
        <v>2203</v>
      </c>
      <c r="C372" s="21" t="s">
        <v>2204</v>
      </c>
      <c r="D372" s="21" t="s">
        <v>2205</v>
      </c>
      <c r="E372" s="21" t="s">
        <v>2206</v>
      </c>
      <c r="F372" s="21">
        <v>1</v>
      </c>
      <c r="G372" s="21" t="s">
        <v>2207</v>
      </c>
      <c r="H372" s="21" t="s">
        <v>297</v>
      </c>
      <c r="I372" s="21" t="s">
        <v>126</v>
      </c>
      <c r="J372" s="21" t="s">
        <v>2205</v>
      </c>
      <c r="K372" s="21" t="s">
        <v>2206</v>
      </c>
      <c r="L372" s="28" t="s">
        <v>106</v>
      </c>
      <c r="M372" s="28" t="s">
        <v>309</v>
      </c>
      <c r="N372" s="24"/>
      <c r="O372" s="24">
        <v>10370</v>
      </c>
      <c r="P372" s="25">
        <v>12.11</v>
      </c>
      <c r="Q372" s="26">
        <v>16000</v>
      </c>
      <c r="R372" s="148">
        <v>2600</v>
      </c>
      <c r="S372" s="26">
        <f t="shared" si="5"/>
        <v>18600</v>
      </c>
      <c r="U372" s="38" t="s">
        <v>3343</v>
      </c>
    </row>
    <row r="373" spans="1:21" s="5" customFormat="1" ht="16.5" x14ac:dyDescent="0.3">
      <c r="A373" s="21" t="s">
        <v>2126</v>
      </c>
      <c r="B373" s="21" t="s">
        <v>2208</v>
      </c>
      <c r="C373" s="21" t="s">
        <v>2209</v>
      </c>
      <c r="D373" s="21" t="s">
        <v>2210</v>
      </c>
      <c r="E373" s="21" t="s">
        <v>2211</v>
      </c>
      <c r="F373" s="150">
        <v>2</v>
      </c>
      <c r="G373" s="21" t="s">
        <v>2212</v>
      </c>
      <c r="H373" s="21" t="s">
        <v>2117</v>
      </c>
      <c r="I373" s="21" t="s">
        <v>126</v>
      </c>
      <c r="J373" s="21" t="s">
        <v>2210</v>
      </c>
      <c r="K373" s="21" t="s">
        <v>2211</v>
      </c>
      <c r="L373" s="28" t="s">
        <v>106</v>
      </c>
      <c r="M373" s="28" t="s">
        <v>309</v>
      </c>
      <c r="N373" s="24"/>
      <c r="O373" s="24">
        <v>10371</v>
      </c>
      <c r="P373" s="25">
        <v>12.11</v>
      </c>
      <c r="Q373" s="26">
        <v>20500</v>
      </c>
      <c r="R373" s="148">
        <v>2800</v>
      </c>
      <c r="S373" s="26">
        <f t="shared" si="5"/>
        <v>43800</v>
      </c>
      <c r="U373" s="38" t="s">
        <v>3343</v>
      </c>
    </row>
    <row r="374" spans="1:21" s="5" customFormat="1" ht="16.5" x14ac:dyDescent="0.3">
      <c r="A374" s="21" t="s">
        <v>2139</v>
      </c>
      <c r="B374" s="21" t="s">
        <v>2213</v>
      </c>
      <c r="C374" s="21" t="s">
        <v>2214</v>
      </c>
      <c r="D374" s="21" t="s">
        <v>2215</v>
      </c>
      <c r="E374" s="21" t="s">
        <v>2216</v>
      </c>
      <c r="F374" s="150">
        <v>2</v>
      </c>
      <c r="G374" s="21" t="s">
        <v>2217</v>
      </c>
      <c r="H374" s="21" t="s">
        <v>322</v>
      </c>
      <c r="I374" s="21" t="s">
        <v>126</v>
      </c>
      <c r="J374" s="21" t="s">
        <v>2215</v>
      </c>
      <c r="K374" s="21" t="s">
        <v>2216</v>
      </c>
      <c r="L374" s="28" t="s">
        <v>106</v>
      </c>
      <c r="M374" s="28" t="s">
        <v>309</v>
      </c>
      <c r="N374" s="24"/>
      <c r="O374" s="24">
        <v>10372</v>
      </c>
      <c r="P374" s="25">
        <v>12.11</v>
      </c>
      <c r="Q374" s="26">
        <v>32000</v>
      </c>
      <c r="R374" s="26">
        <v>5600</v>
      </c>
      <c r="S374" s="26">
        <f t="shared" si="5"/>
        <v>69600</v>
      </c>
      <c r="U374" s="38" t="s">
        <v>3343</v>
      </c>
    </row>
    <row r="375" spans="1:21" s="5" customFormat="1" ht="16.5" x14ac:dyDescent="0.3">
      <c r="A375" s="21" t="s">
        <v>2218</v>
      </c>
      <c r="B375" s="21" t="s">
        <v>2219</v>
      </c>
      <c r="C375" s="21" t="s">
        <v>2220</v>
      </c>
      <c r="D375" s="21" t="s">
        <v>2221</v>
      </c>
      <c r="E375" s="21" t="s">
        <v>2222</v>
      </c>
      <c r="F375" s="21">
        <v>1</v>
      </c>
      <c r="G375" s="21" t="s">
        <v>2223</v>
      </c>
      <c r="H375" s="21" t="s">
        <v>322</v>
      </c>
      <c r="I375" s="21" t="s">
        <v>126</v>
      </c>
      <c r="J375" s="21" t="s">
        <v>2221</v>
      </c>
      <c r="K375" s="21" t="s">
        <v>2222</v>
      </c>
      <c r="L375" s="28" t="s">
        <v>106</v>
      </c>
      <c r="M375" s="28" t="s">
        <v>309</v>
      </c>
      <c r="N375" s="24"/>
      <c r="O375" s="24">
        <v>10373</v>
      </c>
      <c r="P375" s="25">
        <v>12.11</v>
      </c>
      <c r="Q375" s="26">
        <v>32000</v>
      </c>
      <c r="R375" s="148">
        <v>2800</v>
      </c>
      <c r="S375" s="26">
        <f t="shared" si="5"/>
        <v>34800</v>
      </c>
      <c r="U375" s="38" t="s">
        <v>3343</v>
      </c>
    </row>
    <row r="376" spans="1:21" s="5" customFormat="1" ht="16.5" x14ac:dyDescent="0.3">
      <c r="A376" s="21" t="s">
        <v>2224</v>
      </c>
      <c r="B376" s="21" t="s">
        <v>2225</v>
      </c>
      <c r="C376" s="21" t="s">
        <v>2226</v>
      </c>
      <c r="D376" s="21" t="s">
        <v>2227</v>
      </c>
      <c r="E376" s="21" t="s">
        <v>2228</v>
      </c>
      <c r="F376" s="21">
        <v>1</v>
      </c>
      <c r="G376" s="21" t="s">
        <v>2229</v>
      </c>
      <c r="H376" s="21" t="s">
        <v>322</v>
      </c>
      <c r="I376" s="21" t="s">
        <v>126</v>
      </c>
      <c r="J376" s="21" t="s">
        <v>2227</v>
      </c>
      <c r="K376" s="21" t="s">
        <v>2228</v>
      </c>
      <c r="L376" s="28" t="s">
        <v>106</v>
      </c>
      <c r="M376" s="28" t="s">
        <v>309</v>
      </c>
      <c r="N376" s="24"/>
      <c r="O376" s="24">
        <v>10374</v>
      </c>
      <c r="P376" s="25">
        <v>12.11</v>
      </c>
      <c r="Q376" s="26">
        <v>32000</v>
      </c>
      <c r="R376" s="148">
        <v>2800</v>
      </c>
      <c r="S376" s="26">
        <f t="shared" si="5"/>
        <v>34800</v>
      </c>
      <c r="U376" s="38" t="s">
        <v>3343</v>
      </c>
    </row>
    <row r="377" spans="1:21" s="5" customFormat="1" ht="16.5" x14ac:dyDescent="0.3">
      <c r="A377" s="21" t="s">
        <v>2181</v>
      </c>
      <c r="B377" s="21" t="s">
        <v>2230</v>
      </c>
      <c r="C377" s="21" t="s">
        <v>2231</v>
      </c>
      <c r="D377" s="21" t="s">
        <v>2232</v>
      </c>
      <c r="E377" s="21" t="s">
        <v>2233</v>
      </c>
      <c r="F377" s="150">
        <v>2</v>
      </c>
      <c r="G377" s="21" t="s">
        <v>2234</v>
      </c>
      <c r="H377" s="21" t="s">
        <v>2235</v>
      </c>
      <c r="I377" s="21" t="s">
        <v>126</v>
      </c>
      <c r="J377" s="21" t="s">
        <v>2232</v>
      </c>
      <c r="K377" s="21" t="s">
        <v>2233</v>
      </c>
      <c r="L377" s="28" t="s">
        <v>106</v>
      </c>
      <c r="M377" s="28" t="s">
        <v>309</v>
      </c>
      <c r="N377" s="24"/>
      <c r="O377" s="24">
        <v>10375</v>
      </c>
      <c r="P377" s="25">
        <v>12.11</v>
      </c>
      <c r="Q377" s="26">
        <v>32000</v>
      </c>
      <c r="R377" s="26">
        <v>5600</v>
      </c>
      <c r="S377" s="26">
        <f t="shared" si="5"/>
        <v>69600</v>
      </c>
      <c r="U377" s="38" t="s">
        <v>3343</v>
      </c>
    </row>
    <row r="378" spans="1:21" s="5" customFormat="1" ht="16.5" x14ac:dyDescent="0.3">
      <c r="A378" s="21" t="s">
        <v>2202</v>
      </c>
      <c r="B378" s="21" t="s">
        <v>2236</v>
      </c>
      <c r="C378" s="21" t="s">
        <v>2237</v>
      </c>
      <c r="D378" s="21" t="s">
        <v>2238</v>
      </c>
      <c r="E378" s="21" t="s">
        <v>2239</v>
      </c>
      <c r="F378" s="21">
        <v>1</v>
      </c>
      <c r="G378" s="21" t="s">
        <v>2240</v>
      </c>
      <c r="H378" s="21" t="s">
        <v>2241</v>
      </c>
      <c r="I378" s="21" t="s">
        <v>126</v>
      </c>
      <c r="J378" s="21" t="s">
        <v>2238</v>
      </c>
      <c r="K378" s="21" t="s">
        <v>2239</v>
      </c>
      <c r="L378" s="28" t="s">
        <v>106</v>
      </c>
      <c r="M378" s="28" t="s">
        <v>309</v>
      </c>
      <c r="N378" s="24"/>
      <c r="O378" s="24">
        <v>10376</v>
      </c>
      <c r="P378" s="25">
        <v>12.11</v>
      </c>
      <c r="Q378" s="26">
        <v>14500</v>
      </c>
      <c r="R378" s="148">
        <v>2600</v>
      </c>
      <c r="S378" s="26">
        <f t="shared" si="5"/>
        <v>17100</v>
      </c>
      <c r="U378" s="38" t="s">
        <v>3343</v>
      </c>
    </row>
    <row r="379" spans="1:21" s="5" customFormat="1" ht="16.5" x14ac:dyDescent="0.3">
      <c r="A379" s="21" t="s">
        <v>2242</v>
      </c>
      <c r="B379" s="21" t="s">
        <v>2243</v>
      </c>
      <c r="C379" s="21" t="s">
        <v>2244</v>
      </c>
      <c r="D379" s="21" t="s">
        <v>2245</v>
      </c>
      <c r="E379" s="21" t="s">
        <v>2246</v>
      </c>
      <c r="F379" s="21">
        <v>1</v>
      </c>
      <c r="G379" s="21" t="s">
        <v>2247</v>
      </c>
      <c r="H379" s="21" t="s">
        <v>297</v>
      </c>
      <c r="I379" s="21" t="s">
        <v>126</v>
      </c>
      <c r="J379" s="21" t="s">
        <v>2245</v>
      </c>
      <c r="K379" s="21" t="s">
        <v>2246</v>
      </c>
      <c r="L379" s="28" t="s">
        <v>106</v>
      </c>
      <c r="M379" s="28" t="s">
        <v>309</v>
      </c>
      <c r="N379" s="24"/>
      <c r="O379" s="24">
        <v>10377</v>
      </c>
      <c r="P379" s="25">
        <v>12.11</v>
      </c>
      <c r="Q379" s="26">
        <v>16000</v>
      </c>
      <c r="R379" s="148">
        <v>2600</v>
      </c>
      <c r="S379" s="26">
        <f t="shared" si="5"/>
        <v>18600</v>
      </c>
      <c r="U379" s="38" t="s">
        <v>3343</v>
      </c>
    </row>
    <row r="380" spans="1:21" s="5" customFormat="1" ht="16.5" x14ac:dyDescent="0.3">
      <c r="A380" s="21" t="s">
        <v>2153</v>
      </c>
      <c r="B380" s="21" t="s">
        <v>2248</v>
      </c>
      <c r="C380" s="21" t="s">
        <v>2249</v>
      </c>
      <c r="D380" s="21" t="s">
        <v>2250</v>
      </c>
      <c r="E380" s="21" t="s">
        <v>2251</v>
      </c>
      <c r="F380" s="21">
        <v>1</v>
      </c>
      <c r="G380" s="21" t="s">
        <v>2252</v>
      </c>
      <c r="H380" s="21" t="s">
        <v>297</v>
      </c>
      <c r="I380" s="21" t="s">
        <v>126</v>
      </c>
      <c r="J380" s="21" t="s">
        <v>2250</v>
      </c>
      <c r="K380" s="21" t="s">
        <v>2251</v>
      </c>
      <c r="L380" s="28" t="s">
        <v>106</v>
      </c>
      <c r="M380" s="28" t="s">
        <v>309</v>
      </c>
      <c r="N380" s="24"/>
      <c r="O380" s="24">
        <v>10378</v>
      </c>
      <c r="P380" s="25">
        <v>12.11</v>
      </c>
      <c r="Q380" s="26">
        <v>16000</v>
      </c>
      <c r="R380" s="148">
        <v>2600</v>
      </c>
      <c r="S380" s="26">
        <f t="shared" si="5"/>
        <v>18600</v>
      </c>
      <c r="U380" s="38" t="s">
        <v>3343</v>
      </c>
    </row>
    <row r="381" spans="1:21" s="5" customFormat="1" ht="16.5" x14ac:dyDescent="0.3">
      <c r="A381" s="21" t="s">
        <v>2253</v>
      </c>
      <c r="B381" s="21" t="s">
        <v>2254</v>
      </c>
      <c r="C381" s="21" t="s">
        <v>2255</v>
      </c>
      <c r="D381" s="21" t="s">
        <v>2256</v>
      </c>
      <c r="E381" s="21" t="s">
        <v>2257</v>
      </c>
      <c r="F381" s="21">
        <v>1</v>
      </c>
      <c r="G381" s="21" t="s">
        <v>2258</v>
      </c>
      <c r="H381" s="21" t="s">
        <v>322</v>
      </c>
      <c r="I381" s="21" t="s">
        <v>2259</v>
      </c>
      <c r="J381" s="21" t="s">
        <v>2256</v>
      </c>
      <c r="K381" s="21" t="s">
        <v>2257</v>
      </c>
      <c r="L381" s="28" t="s">
        <v>106</v>
      </c>
      <c r="M381" s="28" t="s">
        <v>309</v>
      </c>
      <c r="N381" s="24"/>
      <c r="O381" s="24">
        <v>10379</v>
      </c>
      <c r="P381" s="25">
        <v>12.11</v>
      </c>
      <c r="Q381" s="26">
        <v>32000</v>
      </c>
      <c r="R381" s="148">
        <v>2800</v>
      </c>
      <c r="S381" s="26">
        <f t="shared" si="5"/>
        <v>34800</v>
      </c>
      <c r="U381" s="38" t="s">
        <v>3343</v>
      </c>
    </row>
    <row r="382" spans="1:21" s="5" customFormat="1" ht="16.5" x14ac:dyDescent="0.3">
      <c r="A382" s="21" t="s">
        <v>2126</v>
      </c>
      <c r="B382" s="21" t="s">
        <v>2260</v>
      </c>
      <c r="C382" s="21" t="s">
        <v>2261</v>
      </c>
      <c r="D382" s="21" t="s">
        <v>2262</v>
      </c>
      <c r="E382" s="21" t="s">
        <v>2263</v>
      </c>
      <c r="F382" s="21">
        <v>1</v>
      </c>
      <c r="G382" s="21" t="s">
        <v>2264</v>
      </c>
      <c r="H382" s="21" t="s">
        <v>2265</v>
      </c>
      <c r="I382" s="21" t="s">
        <v>2266</v>
      </c>
      <c r="J382" s="21" t="s">
        <v>2267</v>
      </c>
      <c r="K382" s="21" t="s">
        <v>2268</v>
      </c>
      <c r="L382" s="28" t="s">
        <v>106</v>
      </c>
      <c r="M382" s="28" t="s">
        <v>309</v>
      </c>
      <c r="N382" s="24"/>
      <c r="O382" s="24">
        <v>10380</v>
      </c>
      <c r="P382" s="25">
        <v>12.11</v>
      </c>
      <c r="Q382" s="26">
        <v>15500</v>
      </c>
      <c r="R382" s="148">
        <v>2600</v>
      </c>
      <c r="S382" s="26">
        <f t="shared" si="5"/>
        <v>18100</v>
      </c>
      <c r="U382" s="38" t="s">
        <v>3343</v>
      </c>
    </row>
    <row r="383" spans="1:21" s="5" customFormat="1" ht="16.5" x14ac:dyDescent="0.3">
      <c r="A383" s="21" t="s">
        <v>2202</v>
      </c>
      <c r="B383" s="21" t="s">
        <v>2269</v>
      </c>
      <c r="C383" s="21" t="s">
        <v>2270</v>
      </c>
      <c r="D383" s="21" t="s">
        <v>2271</v>
      </c>
      <c r="E383" s="21" t="s">
        <v>2272</v>
      </c>
      <c r="F383" s="150">
        <v>2</v>
      </c>
      <c r="G383" s="21" t="s">
        <v>2273</v>
      </c>
      <c r="H383" s="21" t="s">
        <v>322</v>
      </c>
      <c r="I383" s="21" t="s">
        <v>2274</v>
      </c>
      <c r="J383" s="21" t="s">
        <v>2271</v>
      </c>
      <c r="K383" s="21" t="s">
        <v>2272</v>
      </c>
      <c r="L383" s="28" t="s">
        <v>106</v>
      </c>
      <c r="M383" s="28" t="s">
        <v>309</v>
      </c>
      <c r="N383" s="24"/>
      <c r="O383" s="24">
        <v>10381</v>
      </c>
      <c r="P383" s="25">
        <v>12.11</v>
      </c>
      <c r="Q383" s="26">
        <v>32000</v>
      </c>
      <c r="R383" s="26">
        <v>5600</v>
      </c>
      <c r="S383" s="26">
        <f t="shared" si="5"/>
        <v>69600</v>
      </c>
      <c r="U383" s="38" t="s">
        <v>3343</v>
      </c>
    </row>
    <row r="384" spans="1:21" s="5" customFormat="1" ht="16.5" x14ac:dyDescent="0.3">
      <c r="A384" s="21" t="s">
        <v>2275</v>
      </c>
      <c r="B384" s="21" t="s">
        <v>2276</v>
      </c>
      <c r="C384" s="21" t="s">
        <v>2277</v>
      </c>
      <c r="D384" s="21" t="s">
        <v>2278</v>
      </c>
      <c r="E384" s="21" t="s">
        <v>2279</v>
      </c>
      <c r="F384" s="21">
        <v>1</v>
      </c>
      <c r="G384" s="21" t="s">
        <v>2280</v>
      </c>
      <c r="H384" s="21" t="s">
        <v>322</v>
      </c>
      <c r="I384" s="21" t="s">
        <v>126</v>
      </c>
      <c r="J384" s="21" t="s">
        <v>2278</v>
      </c>
      <c r="K384" s="21" t="s">
        <v>2279</v>
      </c>
      <c r="L384" s="28" t="s">
        <v>106</v>
      </c>
      <c r="M384" s="28" t="s">
        <v>309</v>
      </c>
      <c r="N384" s="24"/>
      <c r="O384" s="24">
        <v>10382</v>
      </c>
      <c r="P384" s="25">
        <v>12.11</v>
      </c>
      <c r="Q384" s="26">
        <v>32000</v>
      </c>
      <c r="R384" s="148">
        <v>2800</v>
      </c>
      <c r="S384" s="26">
        <f t="shared" si="5"/>
        <v>34800</v>
      </c>
      <c r="U384" s="38" t="s">
        <v>3343</v>
      </c>
    </row>
    <row r="385" spans="1:21" s="5" customFormat="1" ht="16.5" x14ac:dyDescent="0.3">
      <c r="A385" s="21" t="s">
        <v>2281</v>
      </c>
      <c r="B385" s="21" t="s">
        <v>2282</v>
      </c>
      <c r="C385" s="21" t="s">
        <v>2283</v>
      </c>
      <c r="D385" s="21" t="s">
        <v>2284</v>
      </c>
      <c r="E385" s="21" t="s">
        <v>2285</v>
      </c>
      <c r="F385" s="21">
        <v>1</v>
      </c>
      <c r="G385" s="21" t="s">
        <v>2286</v>
      </c>
      <c r="H385" s="21" t="s">
        <v>330</v>
      </c>
      <c r="I385" s="21" t="s">
        <v>126</v>
      </c>
      <c r="J385" s="21" t="s">
        <v>2284</v>
      </c>
      <c r="K385" s="21" t="s">
        <v>2285</v>
      </c>
      <c r="L385" s="28" t="s">
        <v>106</v>
      </c>
      <c r="M385" s="28" t="s">
        <v>309</v>
      </c>
      <c r="N385" s="24"/>
      <c r="O385" s="24">
        <v>10383</v>
      </c>
      <c r="P385" s="25">
        <v>12.11</v>
      </c>
      <c r="Q385" s="26">
        <v>6400</v>
      </c>
      <c r="R385" s="148">
        <v>2600</v>
      </c>
      <c r="S385" s="26">
        <f t="shared" si="5"/>
        <v>9000</v>
      </c>
      <c r="U385" s="38" t="s">
        <v>3343</v>
      </c>
    </row>
    <row r="386" spans="1:21" s="5" customFormat="1" ht="16.5" x14ac:dyDescent="0.3">
      <c r="A386" s="21" t="s">
        <v>2287</v>
      </c>
      <c r="B386" s="21" t="s">
        <v>2288</v>
      </c>
      <c r="C386" s="21" t="s">
        <v>2289</v>
      </c>
      <c r="D386" s="21" t="s">
        <v>2290</v>
      </c>
      <c r="E386" s="21" t="s">
        <v>2291</v>
      </c>
      <c r="F386" s="21">
        <v>1</v>
      </c>
      <c r="G386" s="21" t="s">
        <v>2292</v>
      </c>
      <c r="H386" s="21" t="s">
        <v>2091</v>
      </c>
      <c r="I386" s="21" t="s">
        <v>2293</v>
      </c>
      <c r="J386" s="21" t="s">
        <v>2290</v>
      </c>
      <c r="K386" s="21" t="s">
        <v>2291</v>
      </c>
      <c r="L386" s="28" t="s">
        <v>106</v>
      </c>
      <c r="M386" s="28" t="s">
        <v>309</v>
      </c>
      <c r="N386" s="24"/>
      <c r="O386" s="24">
        <v>10384</v>
      </c>
      <c r="P386" s="25">
        <v>12.11</v>
      </c>
      <c r="Q386" s="26">
        <v>16000</v>
      </c>
      <c r="R386" s="148">
        <v>2800</v>
      </c>
      <c r="S386" s="26">
        <f t="shared" si="5"/>
        <v>18800</v>
      </c>
      <c r="U386" s="38" t="s">
        <v>3343</v>
      </c>
    </row>
    <row r="387" spans="1:21" s="5" customFormat="1" ht="16.5" x14ac:dyDescent="0.3">
      <c r="A387" s="21" t="s">
        <v>2287</v>
      </c>
      <c r="B387" s="21" t="s">
        <v>2294</v>
      </c>
      <c r="C387" s="21" t="s">
        <v>2295</v>
      </c>
      <c r="D387" s="21" t="s">
        <v>2290</v>
      </c>
      <c r="E387" s="21" t="s">
        <v>2291</v>
      </c>
      <c r="F387" s="21">
        <v>1</v>
      </c>
      <c r="G387" s="21" t="s">
        <v>2292</v>
      </c>
      <c r="H387" s="21" t="s">
        <v>597</v>
      </c>
      <c r="I387" s="21" t="s">
        <v>2293</v>
      </c>
      <c r="J387" s="21" t="s">
        <v>2290</v>
      </c>
      <c r="K387" s="21" t="s">
        <v>2291</v>
      </c>
      <c r="L387" s="28" t="s">
        <v>106</v>
      </c>
      <c r="M387" s="28" t="s">
        <v>309</v>
      </c>
      <c r="N387" s="24"/>
      <c r="O387" s="24">
        <v>10385</v>
      </c>
      <c r="P387" s="25">
        <v>12.11</v>
      </c>
      <c r="Q387" s="26">
        <v>18000</v>
      </c>
      <c r="R387" s="26">
        <v>0</v>
      </c>
      <c r="S387" s="26">
        <f t="shared" si="5"/>
        <v>18000</v>
      </c>
      <c r="U387" s="38" t="s">
        <v>3343</v>
      </c>
    </row>
    <row r="388" spans="1:21" s="5" customFormat="1" ht="16.5" x14ac:dyDescent="0.3">
      <c r="A388" s="21" t="s">
        <v>2202</v>
      </c>
      <c r="B388" s="21" t="s">
        <v>2296</v>
      </c>
      <c r="C388" s="21" t="s">
        <v>2297</v>
      </c>
      <c r="D388" s="21" t="s">
        <v>2298</v>
      </c>
      <c r="E388" s="21" t="s">
        <v>2299</v>
      </c>
      <c r="F388" s="21">
        <v>1</v>
      </c>
      <c r="G388" s="21" t="s">
        <v>2300</v>
      </c>
      <c r="H388" s="21" t="s">
        <v>330</v>
      </c>
      <c r="I388" s="21" t="s">
        <v>2301</v>
      </c>
      <c r="J388" s="21" t="s">
        <v>2298</v>
      </c>
      <c r="K388" s="21" t="s">
        <v>2299</v>
      </c>
      <c r="L388" s="28" t="s">
        <v>106</v>
      </c>
      <c r="M388" s="28" t="s">
        <v>309</v>
      </c>
      <c r="N388" s="24"/>
      <c r="O388" s="24">
        <v>10386</v>
      </c>
      <c r="P388" s="25">
        <v>12.11</v>
      </c>
      <c r="Q388" s="26">
        <v>6400</v>
      </c>
      <c r="R388" s="148">
        <v>2600</v>
      </c>
      <c r="S388" s="26">
        <f t="shared" ref="S388:S451" si="6">Q388*F388+R388</f>
        <v>9000</v>
      </c>
      <c r="U388" s="38" t="s">
        <v>3343</v>
      </c>
    </row>
    <row r="389" spans="1:21" s="5" customFormat="1" ht="16.5" x14ac:dyDescent="0.3">
      <c r="A389" s="21" t="s">
        <v>2153</v>
      </c>
      <c r="B389" s="21" t="s">
        <v>2302</v>
      </c>
      <c r="C389" s="21" t="s">
        <v>2303</v>
      </c>
      <c r="D389" s="21" t="s">
        <v>2304</v>
      </c>
      <c r="E389" s="21" t="s">
        <v>2305</v>
      </c>
      <c r="F389" s="21">
        <v>1</v>
      </c>
      <c r="G389" s="21" t="s">
        <v>2306</v>
      </c>
      <c r="H389" s="21" t="s">
        <v>322</v>
      </c>
      <c r="I389" s="21" t="s">
        <v>126</v>
      </c>
      <c r="J389" s="21" t="s">
        <v>2304</v>
      </c>
      <c r="K389" s="21" t="s">
        <v>2305</v>
      </c>
      <c r="L389" s="28" t="s">
        <v>106</v>
      </c>
      <c r="M389" s="28" t="s">
        <v>309</v>
      </c>
      <c r="N389" s="24"/>
      <c r="O389" s="24">
        <v>10387</v>
      </c>
      <c r="P389" s="25">
        <v>12.11</v>
      </c>
      <c r="Q389" s="26">
        <v>32000</v>
      </c>
      <c r="R389" s="148">
        <v>2800</v>
      </c>
      <c r="S389" s="26">
        <f t="shared" si="6"/>
        <v>34800</v>
      </c>
      <c r="U389" s="38" t="s">
        <v>3343</v>
      </c>
    </row>
    <row r="390" spans="1:21" s="5" customFormat="1" ht="16.5" x14ac:dyDescent="0.3">
      <c r="A390" s="21" t="s">
        <v>2181</v>
      </c>
      <c r="B390" s="21" t="s">
        <v>2307</v>
      </c>
      <c r="C390" s="21" t="s">
        <v>2308</v>
      </c>
      <c r="D390" s="21" t="s">
        <v>2309</v>
      </c>
      <c r="E390" s="21" t="s">
        <v>2310</v>
      </c>
      <c r="F390" s="21">
        <v>1</v>
      </c>
      <c r="G390" s="21" t="s">
        <v>2311</v>
      </c>
      <c r="H390" s="21" t="s">
        <v>297</v>
      </c>
      <c r="I390" s="21" t="s">
        <v>2312</v>
      </c>
      <c r="J390" s="21" t="s">
        <v>2309</v>
      </c>
      <c r="K390" s="21" t="s">
        <v>2310</v>
      </c>
      <c r="L390" s="28" t="s">
        <v>106</v>
      </c>
      <c r="M390" s="28" t="s">
        <v>309</v>
      </c>
      <c r="N390" s="24"/>
      <c r="O390" s="24">
        <v>10388</v>
      </c>
      <c r="P390" s="25">
        <v>12.11</v>
      </c>
      <c r="Q390" s="26">
        <v>16000</v>
      </c>
      <c r="R390" s="148">
        <v>2600</v>
      </c>
      <c r="S390" s="26">
        <f t="shared" si="6"/>
        <v>18600</v>
      </c>
      <c r="U390" s="38" t="s">
        <v>3343</v>
      </c>
    </row>
    <row r="391" spans="1:21" s="5" customFormat="1" ht="16.5" x14ac:dyDescent="0.3">
      <c r="A391" s="21" t="s">
        <v>2093</v>
      </c>
      <c r="B391" s="21" t="s">
        <v>2313</v>
      </c>
      <c r="C391" s="21" t="s">
        <v>2314</v>
      </c>
      <c r="D391" s="21" t="s">
        <v>2315</v>
      </c>
      <c r="E391" s="21" t="s">
        <v>2316</v>
      </c>
      <c r="F391" s="21">
        <v>1</v>
      </c>
      <c r="G391" s="21" t="s">
        <v>2317</v>
      </c>
      <c r="H391" s="21" t="s">
        <v>322</v>
      </c>
      <c r="I391" s="21" t="s">
        <v>478</v>
      </c>
      <c r="J391" s="21" t="s">
        <v>2318</v>
      </c>
      <c r="K391" s="21" t="s">
        <v>2319</v>
      </c>
      <c r="L391" s="28" t="s">
        <v>106</v>
      </c>
      <c r="M391" s="28" t="s">
        <v>309</v>
      </c>
      <c r="N391" s="24"/>
      <c r="O391" s="24">
        <v>10389</v>
      </c>
      <c r="P391" s="25">
        <v>12.11</v>
      </c>
      <c r="Q391" s="26">
        <v>32000</v>
      </c>
      <c r="R391" s="148">
        <v>2800</v>
      </c>
      <c r="S391" s="26">
        <f t="shared" si="6"/>
        <v>34800</v>
      </c>
      <c r="U391" s="38" t="s">
        <v>3343</v>
      </c>
    </row>
    <row r="392" spans="1:21" s="5" customFormat="1" ht="16.5" x14ac:dyDescent="0.3">
      <c r="A392" s="21" t="s">
        <v>2320</v>
      </c>
      <c r="B392" s="21" t="s">
        <v>2321</v>
      </c>
      <c r="C392" s="21" t="s">
        <v>2322</v>
      </c>
      <c r="D392" s="21" t="s">
        <v>2323</v>
      </c>
      <c r="E392" s="21" t="s">
        <v>2324</v>
      </c>
      <c r="F392" s="21">
        <v>1</v>
      </c>
      <c r="G392" s="21" t="s">
        <v>2325</v>
      </c>
      <c r="H392" s="21" t="s">
        <v>297</v>
      </c>
      <c r="I392" s="21" t="s">
        <v>746</v>
      </c>
      <c r="J392" s="21" t="s">
        <v>2326</v>
      </c>
      <c r="K392" s="21" t="s">
        <v>2324</v>
      </c>
      <c r="L392" s="28" t="s">
        <v>106</v>
      </c>
      <c r="M392" s="28" t="s">
        <v>309</v>
      </c>
      <c r="N392" s="24"/>
      <c r="O392" s="24">
        <v>10390</v>
      </c>
      <c r="P392" s="25">
        <v>12.11</v>
      </c>
      <c r="Q392" s="26">
        <v>16000</v>
      </c>
      <c r="R392" s="148">
        <v>2600</v>
      </c>
      <c r="S392" s="26">
        <f t="shared" si="6"/>
        <v>18600</v>
      </c>
      <c r="U392" s="38" t="s">
        <v>3343</v>
      </c>
    </row>
    <row r="393" spans="1:21" s="5" customFormat="1" ht="16.5" x14ac:dyDescent="0.3">
      <c r="A393" s="21" t="s">
        <v>2327</v>
      </c>
      <c r="B393" s="21" t="s">
        <v>2328</v>
      </c>
      <c r="C393" s="21" t="s">
        <v>2329</v>
      </c>
      <c r="D393" s="21" t="s">
        <v>2330</v>
      </c>
      <c r="E393" s="21" t="s">
        <v>2331</v>
      </c>
      <c r="F393" s="21">
        <v>1</v>
      </c>
      <c r="G393" s="21" t="s">
        <v>2332</v>
      </c>
      <c r="H393" s="21" t="s">
        <v>330</v>
      </c>
      <c r="I393" s="21" t="s">
        <v>126</v>
      </c>
      <c r="J393" s="21" t="s">
        <v>2330</v>
      </c>
      <c r="K393" s="21" t="s">
        <v>2331</v>
      </c>
      <c r="L393" s="28" t="s">
        <v>106</v>
      </c>
      <c r="M393" s="28" t="s">
        <v>309</v>
      </c>
      <c r="N393" s="24"/>
      <c r="O393" s="24">
        <v>10391</v>
      </c>
      <c r="P393" s="25">
        <v>12.11</v>
      </c>
      <c r="Q393" s="26">
        <v>6400</v>
      </c>
      <c r="R393" s="148">
        <v>2600</v>
      </c>
      <c r="S393" s="26">
        <f t="shared" si="6"/>
        <v>9000</v>
      </c>
      <c r="U393" s="38" t="s">
        <v>3343</v>
      </c>
    </row>
    <row r="394" spans="1:21" s="5" customFormat="1" ht="16.5" x14ac:dyDescent="0.3">
      <c r="A394" s="21" t="s">
        <v>2333</v>
      </c>
      <c r="B394" s="21" t="s">
        <v>2334</v>
      </c>
      <c r="C394" s="21" t="s">
        <v>2335</v>
      </c>
      <c r="D394" s="21" t="s">
        <v>2336</v>
      </c>
      <c r="E394" s="21" t="s">
        <v>2337</v>
      </c>
      <c r="F394" s="21">
        <v>1</v>
      </c>
      <c r="G394" s="21" t="s">
        <v>2338</v>
      </c>
      <c r="H394" s="21" t="s">
        <v>322</v>
      </c>
      <c r="I394" s="21" t="s">
        <v>126</v>
      </c>
      <c r="J394" s="21" t="s">
        <v>2336</v>
      </c>
      <c r="K394" s="21" t="s">
        <v>2337</v>
      </c>
      <c r="L394" s="28" t="s">
        <v>106</v>
      </c>
      <c r="M394" s="28" t="s">
        <v>309</v>
      </c>
      <c r="N394" s="24"/>
      <c r="O394" s="24">
        <v>10392</v>
      </c>
      <c r="P394" s="25">
        <v>12.11</v>
      </c>
      <c r="Q394" s="26">
        <v>32000</v>
      </c>
      <c r="R394" s="148">
        <v>2800</v>
      </c>
      <c r="S394" s="26">
        <f t="shared" si="6"/>
        <v>34800</v>
      </c>
      <c r="U394" s="38" t="s">
        <v>3343</v>
      </c>
    </row>
    <row r="395" spans="1:21" s="5" customFormat="1" ht="16.5" x14ac:dyDescent="0.3">
      <c r="A395" s="21" t="s">
        <v>2202</v>
      </c>
      <c r="B395" s="21" t="s">
        <v>2339</v>
      </c>
      <c r="C395" s="21" t="s">
        <v>2340</v>
      </c>
      <c r="D395" s="21" t="s">
        <v>2341</v>
      </c>
      <c r="E395" s="21" t="s">
        <v>2342</v>
      </c>
      <c r="F395" s="21">
        <v>1</v>
      </c>
      <c r="G395" s="21" t="s">
        <v>2343</v>
      </c>
      <c r="H395" s="21" t="s">
        <v>330</v>
      </c>
      <c r="I395" s="21" t="s">
        <v>126</v>
      </c>
      <c r="J395" s="21" t="s">
        <v>2341</v>
      </c>
      <c r="K395" s="21" t="s">
        <v>2342</v>
      </c>
      <c r="L395" s="28" t="s">
        <v>106</v>
      </c>
      <c r="M395" s="28" t="s">
        <v>309</v>
      </c>
      <c r="N395" s="24"/>
      <c r="O395" s="24">
        <v>10393</v>
      </c>
      <c r="P395" s="25">
        <v>12.11</v>
      </c>
      <c r="Q395" s="26">
        <v>6400</v>
      </c>
      <c r="R395" s="148">
        <v>2600</v>
      </c>
      <c r="S395" s="26">
        <f t="shared" si="6"/>
        <v>9000</v>
      </c>
      <c r="U395" s="38" t="s">
        <v>3343</v>
      </c>
    </row>
    <row r="396" spans="1:21" s="5" customFormat="1" ht="16.5" x14ac:dyDescent="0.3">
      <c r="A396" s="21" t="s">
        <v>2174</v>
      </c>
      <c r="B396" s="21" t="s">
        <v>2344</v>
      </c>
      <c r="C396" s="21" t="s">
        <v>2345</v>
      </c>
      <c r="D396" s="21" t="s">
        <v>2346</v>
      </c>
      <c r="E396" s="21" t="s">
        <v>2347</v>
      </c>
      <c r="F396" s="21">
        <v>1</v>
      </c>
      <c r="G396" s="21" t="s">
        <v>2348</v>
      </c>
      <c r="H396" s="21" t="s">
        <v>2091</v>
      </c>
      <c r="I396" s="21" t="s">
        <v>126</v>
      </c>
      <c r="J396" s="21" t="s">
        <v>2346</v>
      </c>
      <c r="K396" s="21" t="s">
        <v>2347</v>
      </c>
      <c r="L396" s="28" t="s">
        <v>106</v>
      </c>
      <c r="M396" s="28" t="s">
        <v>309</v>
      </c>
      <c r="N396" s="24"/>
      <c r="O396" s="24">
        <v>10394</v>
      </c>
      <c r="P396" s="25">
        <v>12.11</v>
      </c>
      <c r="Q396" s="26">
        <v>16000</v>
      </c>
      <c r="R396" s="148">
        <v>2800</v>
      </c>
      <c r="S396" s="26">
        <f t="shared" si="6"/>
        <v>18800</v>
      </c>
      <c r="U396" s="38" t="s">
        <v>3343</v>
      </c>
    </row>
    <row r="397" spans="1:21" s="5" customFormat="1" ht="16.5" x14ac:dyDescent="0.3">
      <c r="A397" s="21" t="s">
        <v>2174</v>
      </c>
      <c r="B397" s="21" t="s">
        <v>2349</v>
      </c>
      <c r="C397" s="21" t="s">
        <v>2350</v>
      </c>
      <c r="D397" s="21" t="s">
        <v>2346</v>
      </c>
      <c r="E397" s="21" t="s">
        <v>2347</v>
      </c>
      <c r="F397" s="21">
        <v>1</v>
      </c>
      <c r="G397" s="21" t="s">
        <v>2348</v>
      </c>
      <c r="H397" s="21" t="s">
        <v>297</v>
      </c>
      <c r="I397" s="21" t="s">
        <v>126</v>
      </c>
      <c r="J397" s="21" t="s">
        <v>2346</v>
      </c>
      <c r="K397" s="21" t="s">
        <v>2347</v>
      </c>
      <c r="L397" s="28" t="s">
        <v>106</v>
      </c>
      <c r="M397" s="28" t="s">
        <v>309</v>
      </c>
      <c r="N397" s="24"/>
      <c r="O397" s="24">
        <v>10395</v>
      </c>
      <c r="P397" s="25">
        <v>12.11</v>
      </c>
      <c r="Q397" s="26">
        <v>16000</v>
      </c>
      <c r="R397" s="26">
        <v>0</v>
      </c>
      <c r="S397" s="26">
        <f t="shared" si="6"/>
        <v>16000</v>
      </c>
      <c r="U397" s="38" t="s">
        <v>3343</v>
      </c>
    </row>
    <row r="398" spans="1:21" s="5" customFormat="1" ht="16.5" x14ac:dyDescent="0.3">
      <c r="A398" s="21" t="s">
        <v>2351</v>
      </c>
      <c r="B398" s="21" t="s">
        <v>2352</v>
      </c>
      <c r="C398" s="21" t="s">
        <v>2353</v>
      </c>
      <c r="D398" s="21" t="s">
        <v>1128</v>
      </c>
      <c r="E398" s="21" t="s">
        <v>2354</v>
      </c>
      <c r="F398" s="21">
        <v>1</v>
      </c>
      <c r="G398" s="21" t="s">
        <v>2355</v>
      </c>
      <c r="H398" s="21" t="s">
        <v>2117</v>
      </c>
      <c r="I398" s="21" t="s">
        <v>2356</v>
      </c>
      <c r="J398" s="21" t="s">
        <v>1128</v>
      </c>
      <c r="K398" s="21" t="s">
        <v>2354</v>
      </c>
      <c r="L398" s="28" t="s">
        <v>106</v>
      </c>
      <c r="M398" s="28" t="s">
        <v>309</v>
      </c>
      <c r="N398" s="24"/>
      <c r="O398" s="24">
        <v>10396</v>
      </c>
      <c r="P398" s="25">
        <v>12.11</v>
      </c>
      <c r="Q398" s="26">
        <v>20500</v>
      </c>
      <c r="R398" s="148">
        <v>2600</v>
      </c>
      <c r="S398" s="26">
        <f t="shared" si="6"/>
        <v>23100</v>
      </c>
      <c r="U398" s="38" t="s">
        <v>3343</v>
      </c>
    </row>
    <row r="399" spans="1:21" s="5" customFormat="1" ht="16.5" x14ac:dyDescent="0.3">
      <c r="A399" s="21" t="s">
        <v>2357</v>
      </c>
      <c r="B399" s="21" t="s">
        <v>2358</v>
      </c>
      <c r="C399" s="21" t="s">
        <v>2359</v>
      </c>
      <c r="D399" s="21" t="s">
        <v>2360</v>
      </c>
      <c r="E399" s="21" t="s">
        <v>2361</v>
      </c>
      <c r="F399" s="21">
        <v>1</v>
      </c>
      <c r="G399" s="21" t="s">
        <v>2362</v>
      </c>
      <c r="H399" s="21" t="s">
        <v>297</v>
      </c>
      <c r="I399" s="21" t="s">
        <v>126</v>
      </c>
      <c r="J399" s="21" t="s">
        <v>2360</v>
      </c>
      <c r="K399" s="21" t="s">
        <v>2361</v>
      </c>
      <c r="L399" s="28" t="s">
        <v>106</v>
      </c>
      <c r="M399" s="28" t="s">
        <v>309</v>
      </c>
      <c r="N399" s="24"/>
      <c r="O399" s="24">
        <v>10397</v>
      </c>
      <c r="P399" s="25">
        <v>12.11</v>
      </c>
      <c r="Q399" s="26">
        <v>16000</v>
      </c>
      <c r="R399" s="148">
        <v>2600</v>
      </c>
      <c r="S399" s="26">
        <f t="shared" si="6"/>
        <v>18600</v>
      </c>
      <c r="U399" s="38" t="s">
        <v>3343</v>
      </c>
    </row>
    <row r="400" spans="1:21" s="5" customFormat="1" ht="16.5" x14ac:dyDescent="0.3">
      <c r="A400" s="21" t="s">
        <v>2120</v>
      </c>
      <c r="B400" s="21" t="s">
        <v>2363</v>
      </c>
      <c r="C400" s="21" t="s">
        <v>2364</v>
      </c>
      <c r="D400" s="21" t="s">
        <v>2365</v>
      </c>
      <c r="E400" s="21" t="s">
        <v>2366</v>
      </c>
      <c r="F400" s="21">
        <v>1</v>
      </c>
      <c r="G400" s="21" t="s">
        <v>2367</v>
      </c>
      <c r="H400" s="21" t="s">
        <v>297</v>
      </c>
      <c r="I400" s="21" t="s">
        <v>126</v>
      </c>
      <c r="J400" s="21" t="s">
        <v>2365</v>
      </c>
      <c r="K400" s="21" t="s">
        <v>2366</v>
      </c>
      <c r="L400" s="28" t="s">
        <v>106</v>
      </c>
      <c r="M400" s="28" t="s">
        <v>309</v>
      </c>
      <c r="N400" s="24"/>
      <c r="O400" s="24">
        <v>10398</v>
      </c>
      <c r="P400" s="25">
        <v>12.11</v>
      </c>
      <c r="Q400" s="26">
        <v>16000</v>
      </c>
      <c r="R400" s="148">
        <v>2600</v>
      </c>
      <c r="S400" s="26">
        <f t="shared" si="6"/>
        <v>18600</v>
      </c>
      <c r="U400" s="38" t="s">
        <v>3343</v>
      </c>
    </row>
    <row r="401" spans="1:21" s="5" customFormat="1" ht="16.5" x14ac:dyDescent="0.3">
      <c r="A401" s="21" t="s">
        <v>2093</v>
      </c>
      <c r="B401" s="21" t="s">
        <v>2368</v>
      </c>
      <c r="C401" s="21" t="s">
        <v>2369</v>
      </c>
      <c r="D401" s="21" t="s">
        <v>2370</v>
      </c>
      <c r="E401" s="21" t="s">
        <v>2371</v>
      </c>
      <c r="F401" s="21">
        <v>1</v>
      </c>
      <c r="G401" s="21" t="s">
        <v>2372</v>
      </c>
      <c r="H401" s="21" t="s">
        <v>597</v>
      </c>
      <c r="I401" s="21" t="s">
        <v>126</v>
      </c>
      <c r="J401" s="21" t="s">
        <v>2370</v>
      </c>
      <c r="K401" s="21" t="s">
        <v>2371</v>
      </c>
      <c r="L401" s="28" t="s">
        <v>106</v>
      </c>
      <c r="M401" s="28" t="s">
        <v>309</v>
      </c>
      <c r="N401" s="24"/>
      <c r="O401" s="24">
        <v>10399</v>
      </c>
      <c r="P401" s="25">
        <v>12.11</v>
      </c>
      <c r="Q401" s="26">
        <v>18000</v>
      </c>
      <c r="R401" s="148">
        <v>2600</v>
      </c>
      <c r="S401" s="26">
        <f t="shared" si="6"/>
        <v>20600</v>
      </c>
      <c r="U401" s="38" t="s">
        <v>3343</v>
      </c>
    </row>
    <row r="402" spans="1:21" s="5" customFormat="1" ht="16.5" x14ac:dyDescent="0.3">
      <c r="A402" s="21" t="s">
        <v>2194</v>
      </c>
      <c r="B402" s="21" t="s">
        <v>2373</v>
      </c>
      <c r="C402" s="21" t="s">
        <v>2374</v>
      </c>
      <c r="D402" s="21" t="s">
        <v>2375</v>
      </c>
      <c r="E402" s="21" t="s">
        <v>2376</v>
      </c>
      <c r="F402" s="21">
        <v>1</v>
      </c>
      <c r="G402" s="21" t="s">
        <v>2377</v>
      </c>
      <c r="H402" s="21" t="s">
        <v>322</v>
      </c>
      <c r="I402" s="21" t="s">
        <v>126</v>
      </c>
      <c r="J402" s="21" t="s">
        <v>2375</v>
      </c>
      <c r="K402" s="21" t="s">
        <v>2376</v>
      </c>
      <c r="L402" s="28" t="s">
        <v>106</v>
      </c>
      <c r="M402" s="28" t="s">
        <v>309</v>
      </c>
      <c r="N402" s="24"/>
      <c r="O402" s="24">
        <v>10400</v>
      </c>
      <c r="P402" s="25">
        <v>12.11</v>
      </c>
      <c r="Q402" s="26">
        <v>32000</v>
      </c>
      <c r="R402" s="148">
        <v>2800</v>
      </c>
      <c r="S402" s="26">
        <f t="shared" si="6"/>
        <v>34800</v>
      </c>
      <c r="U402" s="38" t="s">
        <v>3343</v>
      </c>
    </row>
    <row r="403" spans="1:21" s="5" customFormat="1" ht="16.5" x14ac:dyDescent="0.3">
      <c r="A403" s="21" t="s">
        <v>2320</v>
      </c>
      <c r="B403" s="21" t="s">
        <v>2378</v>
      </c>
      <c r="C403" s="21" t="s">
        <v>2379</v>
      </c>
      <c r="D403" s="21" t="s">
        <v>2380</v>
      </c>
      <c r="E403" s="21" t="s">
        <v>2381</v>
      </c>
      <c r="F403" s="21">
        <v>1</v>
      </c>
      <c r="G403" s="21" t="s">
        <v>2382</v>
      </c>
      <c r="H403" s="21" t="s">
        <v>297</v>
      </c>
      <c r="I403" s="21" t="s">
        <v>126</v>
      </c>
      <c r="J403" s="21" t="s">
        <v>2380</v>
      </c>
      <c r="K403" s="21" t="s">
        <v>2381</v>
      </c>
      <c r="L403" s="28" t="s">
        <v>106</v>
      </c>
      <c r="M403" s="28" t="s">
        <v>309</v>
      </c>
      <c r="N403" s="24"/>
      <c r="O403" s="24">
        <v>10401</v>
      </c>
      <c r="P403" s="25">
        <v>12.11</v>
      </c>
      <c r="Q403" s="26">
        <v>16000</v>
      </c>
      <c r="R403" s="148">
        <v>2600</v>
      </c>
      <c r="S403" s="26">
        <f t="shared" si="6"/>
        <v>18600</v>
      </c>
      <c r="U403" s="38" t="s">
        <v>3343</v>
      </c>
    </row>
    <row r="404" spans="1:21" s="5" customFormat="1" ht="16.5" x14ac:dyDescent="0.3">
      <c r="A404" s="21" t="s">
        <v>2383</v>
      </c>
      <c r="B404" s="21" t="s">
        <v>2384</v>
      </c>
      <c r="C404" s="21" t="s">
        <v>2385</v>
      </c>
      <c r="D404" s="21" t="s">
        <v>2386</v>
      </c>
      <c r="E404" s="21" t="s">
        <v>2387</v>
      </c>
      <c r="F404" s="21">
        <v>1</v>
      </c>
      <c r="G404" s="21" t="s">
        <v>2388</v>
      </c>
      <c r="H404" s="21" t="s">
        <v>322</v>
      </c>
      <c r="I404" s="21" t="s">
        <v>2389</v>
      </c>
      <c r="J404" s="21" t="s">
        <v>2386</v>
      </c>
      <c r="K404" s="21" t="s">
        <v>2387</v>
      </c>
      <c r="L404" s="28" t="s">
        <v>106</v>
      </c>
      <c r="M404" s="28" t="s">
        <v>309</v>
      </c>
      <c r="N404" s="24"/>
      <c r="O404" s="24">
        <v>10402</v>
      </c>
      <c r="P404" s="25">
        <v>12.11</v>
      </c>
      <c r="Q404" s="26">
        <v>32000</v>
      </c>
      <c r="R404" s="148">
        <v>2800</v>
      </c>
      <c r="S404" s="26">
        <f t="shared" si="6"/>
        <v>34800</v>
      </c>
      <c r="U404" s="38" t="s">
        <v>3343</v>
      </c>
    </row>
    <row r="405" spans="1:21" s="5" customFormat="1" ht="16.5" x14ac:dyDescent="0.3">
      <c r="A405" s="21" t="s">
        <v>2275</v>
      </c>
      <c r="B405" s="21" t="s">
        <v>2390</v>
      </c>
      <c r="C405" s="21" t="s">
        <v>2391</v>
      </c>
      <c r="D405" s="21" t="s">
        <v>2392</v>
      </c>
      <c r="E405" s="21" t="s">
        <v>2393</v>
      </c>
      <c r="F405" s="21">
        <v>1</v>
      </c>
      <c r="G405" s="21" t="s">
        <v>2394</v>
      </c>
      <c r="H405" s="21" t="s">
        <v>2235</v>
      </c>
      <c r="I405" s="21" t="s">
        <v>126</v>
      </c>
      <c r="J405" s="21" t="s">
        <v>2392</v>
      </c>
      <c r="K405" s="21" t="s">
        <v>2393</v>
      </c>
      <c r="L405" s="28" t="s">
        <v>106</v>
      </c>
      <c r="M405" s="28" t="s">
        <v>309</v>
      </c>
      <c r="N405" s="24"/>
      <c r="O405" s="24">
        <v>10403</v>
      </c>
      <c r="P405" s="25">
        <v>12.11</v>
      </c>
      <c r="Q405" s="26">
        <v>32000</v>
      </c>
      <c r="R405" s="148">
        <v>2800</v>
      </c>
      <c r="S405" s="26">
        <f t="shared" si="6"/>
        <v>34800</v>
      </c>
      <c r="U405" s="38" t="s">
        <v>3343</v>
      </c>
    </row>
    <row r="406" spans="1:21" s="5" customFormat="1" ht="16.5" x14ac:dyDescent="0.3">
      <c r="A406" s="21" t="s">
        <v>2126</v>
      </c>
      <c r="B406" s="21" t="s">
        <v>2395</v>
      </c>
      <c r="C406" s="21" t="s">
        <v>2396</v>
      </c>
      <c r="D406" s="21" t="s">
        <v>2397</v>
      </c>
      <c r="E406" s="21" t="s">
        <v>2398</v>
      </c>
      <c r="F406" s="21">
        <v>1</v>
      </c>
      <c r="G406" s="21" t="s">
        <v>2399</v>
      </c>
      <c r="H406" s="21" t="s">
        <v>2265</v>
      </c>
      <c r="I406" s="21" t="s">
        <v>126</v>
      </c>
      <c r="J406" s="21" t="s">
        <v>2400</v>
      </c>
      <c r="K406" s="21" t="s">
        <v>2401</v>
      </c>
      <c r="L406" s="28" t="s">
        <v>106</v>
      </c>
      <c r="M406" s="28" t="s">
        <v>309</v>
      </c>
      <c r="N406" s="24"/>
      <c r="O406" s="24">
        <v>10404</v>
      </c>
      <c r="P406" s="25">
        <v>12.11</v>
      </c>
      <c r="Q406" s="26">
        <v>15500</v>
      </c>
      <c r="R406" s="148">
        <v>2600</v>
      </c>
      <c r="S406" s="26">
        <f t="shared" si="6"/>
        <v>18100</v>
      </c>
      <c r="U406" s="38" t="s">
        <v>3343</v>
      </c>
    </row>
    <row r="407" spans="1:21" s="5" customFormat="1" ht="16.5" x14ac:dyDescent="0.3">
      <c r="A407" s="21" t="s">
        <v>2402</v>
      </c>
      <c r="B407" s="21" t="s">
        <v>2403</v>
      </c>
      <c r="C407" s="21" t="s">
        <v>2404</v>
      </c>
      <c r="D407" s="21" t="s">
        <v>2405</v>
      </c>
      <c r="E407" s="21" t="s">
        <v>2406</v>
      </c>
      <c r="F407" s="21">
        <v>1</v>
      </c>
      <c r="G407" s="21" t="s">
        <v>2407</v>
      </c>
      <c r="H407" s="21" t="s">
        <v>297</v>
      </c>
      <c r="I407" s="21" t="s">
        <v>126</v>
      </c>
      <c r="J407" s="21" t="s">
        <v>2405</v>
      </c>
      <c r="K407" s="21" t="s">
        <v>2406</v>
      </c>
      <c r="L407" s="28" t="s">
        <v>106</v>
      </c>
      <c r="M407" s="28" t="s">
        <v>309</v>
      </c>
      <c r="N407" s="24"/>
      <c r="O407" s="24">
        <v>10405</v>
      </c>
      <c r="P407" s="25">
        <v>12.11</v>
      </c>
      <c r="Q407" s="26">
        <v>16000</v>
      </c>
      <c r="R407" s="148">
        <v>2600</v>
      </c>
      <c r="S407" s="26">
        <f t="shared" si="6"/>
        <v>18600</v>
      </c>
      <c r="U407" s="38" t="s">
        <v>3343</v>
      </c>
    </row>
    <row r="408" spans="1:21" s="5" customFormat="1" ht="16.5" x14ac:dyDescent="0.3">
      <c r="A408" s="21" t="s">
        <v>2408</v>
      </c>
      <c r="B408" s="21" t="s">
        <v>2409</v>
      </c>
      <c r="C408" s="21" t="s">
        <v>2410</v>
      </c>
      <c r="D408" s="21" t="s">
        <v>2411</v>
      </c>
      <c r="E408" s="21" t="s">
        <v>2412</v>
      </c>
      <c r="F408" s="150">
        <v>5</v>
      </c>
      <c r="G408" s="21" t="s">
        <v>2413</v>
      </c>
      <c r="H408" s="21" t="s">
        <v>322</v>
      </c>
      <c r="I408" s="21" t="s">
        <v>126</v>
      </c>
      <c r="J408" s="21" t="s">
        <v>2411</v>
      </c>
      <c r="K408" s="21" t="s">
        <v>2412</v>
      </c>
      <c r="L408" s="28" t="s">
        <v>106</v>
      </c>
      <c r="M408" s="28" t="s">
        <v>309</v>
      </c>
      <c r="N408" s="24"/>
      <c r="O408" s="24">
        <v>10406</v>
      </c>
      <c r="P408" s="25">
        <v>12.11</v>
      </c>
      <c r="Q408" s="26">
        <v>32000</v>
      </c>
      <c r="R408" s="26">
        <v>14000</v>
      </c>
      <c r="S408" s="26">
        <f t="shared" si="6"/>
        <v>174000</v>
      </c>
      <c r="U408" s="38" t="s">
        <v>3343</v>
      </c>
    </row>
    <row r="409" spans="1:21" s="5" customFormat="1" ht="16.5" x14ac:dyDescent="0.3">
      <c r="A409" s="21" t="s">
        <v>2357</v>
      </c>
      <c r="B409" s="21" t="s">
        <v>2414</v>
      </c>
      <c r="C409" s="21" t="s">
        <v>2415</v>
      </c>
      <c r="D409" s="21" t="s">
        <v>2416</v>
      </c>
      <c r="E409" s="21" t="s">
        <v>2417</v>
      </c>
      <c r="F409" s="21">
        <v>1</v>
      </c>
      <c r="G409" s="21" t="s">
        <v>2418</v>
      </c>
      <c r="H409" s="21" t="s">
        <v>2107</v>
      </c>
      <c r="I409" s="21" t="s">
        <v>126</v>
      </c>
      <c r="J409" s="21" t="s">
        <v>2416</v>
      </c>
      <c r="K409" s="21" t="s">
        <v>2417</v>
      </c>
      <c r="L409" s="28" t="s">
        <v>106</v>
      </c>
      <c r="M409" s="28" t="s">
        <v>309</v>
      </c>
      <c r="N409" s="24"/>
      <c r="O409" s="24">
        <v>10407</v>
      </c>
      <c r="P409" s="25">
        <v>12.11</v>
      </c>
      <c r="Q409" s="26">
        <v>8200</v>
      </c>
      <c r="R409" s="26">
        <v>2600</v>
      </c>
      <c r="S409" s="26">
        <f t="shared" si="6"/>
        <v>10800</v>
      </c>
      <c r="U409" s="38" t="s">
        <v>3343</v>
      </c>
    </row>
    <row r="410" spans="1:21" s="5" customFormat="1" ht="16.5" x14ac:dyDescent="0.3">
      <c r="A410" s="21" t="s">
        <v>2167</v>
      </c>
      <c r="B410" s="21" t="s">
        <v>2419</v>
      </c>
      <c r="C410" s="21" t="s">
        <v>2420</v>
      </c>
      <c r="D410" s="21" t="s">
        <v>2421</v>
      </c>
      <c r="E410" s="21" t="s">
        <v>2422</v>
      </c>
      <c r="F410" s="150">
        <v>4</v>
      </c>
      <c r="G410" s="21" t="s">
        <v>2423</v>
      </c>
      <c r="H410" s="21" t="s">
        <v>2235</v>
      </c>
      <c r="I410" s="21" t="s">
        <v>126</v>
      </c>
      <c r="J410" s="21" t="s">
        <v>2421</v>
      </c>
      <c r="K410" s="21" t="s">
        <v>2422</v>
      </c>
      <c r="L410" s="28" t="s">
        <v>106</v>
      </c>
      <c r="M410" s="28" t="s">
        <v>309</v>
      </c>
      <c r="N410" s="24"/>
      <c r="O410" s="24">
        <v>10408</v>
      </c>
      <c r="P410" s="25">
        <v>12.11</v>
      </c>
      <c r="Q410" s="26">
        <v>32000</v>
      </c>
      <c r="R410" s="26">
        <v>11200</v>
      </c>
      <c r="S410" s="26">
        <f t="shared" si="6"/>
        <v>139200</v>
      </c>
      <c r="U410" s="38" t="s">
        <v>3343</v>
      </c>
    </row>
    <row r="411" spans="1:21" s="5" customFormat="1" ht="16.5" x14ac:dyDescent="0.3">
      <c r="A411" s="21" t="s">
        <v>2153</v>
      </c>
      <c r="B411" s="21" t="s">
        <v>2424</v>
      </c>
      <c r="C411" s="21" t="s">
        <v>2425</v>
      </c>
      <c r="D411" s="21" t="s">
        <v>2426</v>
      </c>
      <c r="E411" s="21" t="s">
        <v>2427</v>
      </c>
      <c r="F411" s="21">
        <v>1</v>
      </c>
      <c r="G411" s="21" t="s">
        <v>2428</v>
      </c>
      <c r="H411" s="21" t="s">
        <v>297</v>
      </c>
      <c r="I411" s="21" t="s">
        <v>126</v>
      </c>
      <c r="J411" s="21" t="s">
        <v>2429</v>
      </c>
      <c r="K411" s="21" t="s">
        <v>2427</v>
      </c>
      <c r="L411" s="28" t="s">
        <v>106</v>
      </c>
      <c r="M411" s="28" t="s">
        <v>309</v>
      </c>
      <c r="N411" s="24"/>
      <c r="O411" s="24">
        <v>10409</v>
      </c>
      <c r="P411" s="25">
        <v>12.11</v>
      </c>
      <c r="Q411" s="26">
        <v>16000</v>
      </c>
      <c r="R411" s="148">
        <v>2600</v>
      </c>
      <c r="S411" s="26">
        <f t="shared" si="6"/>
        <v>18600</v>
      </c>
      <c r="U411" s="38" t="s">
        <v>3343</v>
      </c>
    </row>
    <row r="412" spans="1:21" s="5" customFormat="1" ht="16.5" x14ac:dyDescent="0.3">
      <c r="A412" s="21" t="s">
        <v>2408</v>
      </c>
      <c r="B412" s="21" t="s">
        <v>2430</v>
      </c>
      <c r="C412" s="21" t="s">
        <v>2431</v>
      </c>
      <c r="D412" s="21" t="s">
        <v>2432</v>
      </c>
      <c r="E412" s="21" t="s">
        <v>2433</v>
      </c>
      <c r="F412" s="21">
        <v>1</v>
      </c>
      <c r="G412" s="21" t="s">
        <v>2434</v>
      </c>
      <c r="H412" s="21" t="s">
        <v>2117</v>
      </c>
      <c r="I412" s="21" t="s">
        <v>126</v>
      </c>
      <c r="J412" s="21" t="s">
        <v>2432</v>
      </c>
      <c r="K412" s="21" t="s">
        <v>2433</v>
      </c>
      <c r="L412" s="28" t="s">
        <v>106</v>
      </c>
      <c r="M412" s="28" t="s">
        <v>309</v>
      </c>
      <c r="N412" s="24"/>
      <c r="O412" s="24">
        <v>10410</v>
      </c>
      <c r="P412" s="25">
        <v>12.11</v>
      </c>
      <c r="Q412" s="26">
        <v>20500</v>
      </c>
      <c r="R412" s="148">
        <v>2600</v>
      </c>
      <c r="S412" s="26">
        <f t="shared" si="6"/>
        <v>23100</v>
      </c>
      <c r="U412" s="38" t="s">
        <v>3343</v>
      </c>
    </row>
    <row r="413" spans="1:21" s="5" customFormat="1" ht="16.5" x14ac:dyDescent="0.3">
      <c r="A413" s="21" t="s">
        <v>2120</v>
      </c>
      <c r="B413" s="21" t="s">
        <v>2435</v>
      </c>
      <c r="C413" s="21" t="s">
        <v>2436</v>
      </c>
      <c r="D413" s="21" t="s">
        <v>2437</v>
      </c>
      <c r="E413" s="21" t="s">
        <v>2438</v>
      </c>
      <c r="F413" s="21">
        <v>1</v>
      </c>
      <c r="G413" s="21" t="s">
        <v>2439</v>
      </c>
      <c r="H413" s="21" t="s">
        <v>2235</v>
      </c>
      <c r="I413" s="21" t="s">
        <v>126</v>
      </c>
      <c r="J413" s="21" t="s">
        <v>2437</v>
      </c>
      <c r="K413" s="21" t="s">
        <v>2438</v>
      </c>
      <c r="L413" s="28" t="s">
        <v>106</v>
      </c>
      <c r="M413" s="28" t="s">
        <v>309</v>
      </c>
      <c r="N413" s="24"/>
      <c r="O413" s="24">
        <v>10411</v>
      </c>
      <c r="P413" s="25">
        <v>12.11</v>
      </c>
      <c r="Q413" s="26">
        <v>32000</v>
      </c>
      <c r="R413" s="148">
        <v>2800</v>
      </c>
      <c r="S413" s="26">
        <f t="shared" si="6"/>
        <v>34800</v>
      </c>
      <c r="U413" s="38" t="s">
        <v>3343</v>
      </c>
    </row>
    <row r="414" spans="1:21" s="5" customFormat="1" ht="16.5" x14ac:dyDescent="0.3">
      <c r="A414" s="21" t="s">
        <v>2133</v>
      </c>
      <c r="B414" s="21" t="s">
        <v>2440</v>
      </c>
      <c r="C414" s="21" t="s">
        <v>2441</v>
      </c>
      <c r="D414" s="21" t="s">
        <v>2442</v>
      </c>
      <c r="E414" s="21" t="s">
        <v>2443</v>
      </c>
      <c r="F414" s="21">
        <v>1</v>
      </c>
      <c r="G414" s="21" t="s">
        <v>2444</v>
      </c>
      <c r="H414" s="21" t="s">
        <v>322</v>
      </c>
      <c r="I414" s="21" t="s">
        <v>126</v>
      </c>
      <c r="J414" s="21" t="s">
        <v>2442</v>
      </c>
      <c r="K414" s="21" t="s">
        <v>2443</v>
      </c>
      <c r="L414" s="28" t="s">
        <v>106</v>
      </c>
      <c r="M414" s="28" t="s">
        <v>309</v>
      </c>
      <c r="N414" s="24"/>
      <c r="O414" s="24">
        <v>10412</v>
      </c>
      <c r="P414" s="25">
        <v>12.11</v>
      </c>
      <c r="Q414" s="26">
        <v>32000</v>
      </c>
      <c r="R414" s="148">
        <v>2800</v>
      </c>
      <c r="S414" s="26">
        <f t="shared" si="6"/>
        <v>34800</v>
      </c>
      <c r="U414" s="38" t="s">
        <v>3343</v>
      </c>
    </row>
    <row r="415" spans="1:21" s="5" customFormat="1" ht="16.5" x14ac:dyDescent="0.3">
      <c r="A415" s="21" t="s">
        <v>1953</v>
      </c>
      <c r="B415" s="21" t="s">
        <v>2445</v>
      </c>
      <c r="C415" s="21" t="s">
        <v>2446</v>
      </c>
      <c r="D415" s="21" t="s">
        <v>2447</v>
      </c>
      <c r="E415" s="21" t="s">
        <v>2448</v>
      </c>
      <c r="F415" s="21">
        <v>1</v>
      </c>
      <c r="G415" s="21" t="s">
        <v>2449</v>
      </c>
      <c r="H415" s="21" t="s">
        <v>322</v>
      </c>
      <c r="I415" s="21" t="s">
        <v>2450</v>
      </c>
      <c r="J415" s="21" t="s">
        <v>2447</v>
      </c>
      <c r="K415" s="21" t="s">
        <v>2448</v>
      </c>
      <c r="L415" s="28" t="s">
        <v>106</v>
      </c>
      <c r="M415" s="28" t="s">
        <v>309</v>
      </c>
      <c r="N415" s="24"/>
      <c r="O415" s="24">
        <v>10413</v>
      </c>
      <c r="P415" s="25">
        <v>12.11</v>
      </c>
      <c r="Q415" s="26">
        <v>32000</v>
      </c>
      <c r="R415" s="148">
        <v>2800</v>
      </c>
      <c r="S415" s="26">
        <f t="shared" si="6"/>
        <v>34800</v>
      </c>
      <c r="U415" s="38" t="s">
        <v>3343</v>
      </c>
    </row>
    <row r="416" spans="1:21" s="5" customFormat="1" ht="16.5" x14ac:dyDescent="0.3">
      <c r="A416" s="21" t="s">
        <v>2451</v>
      </c>
      <c r="B416" s="21" t="s">
        <v>2452</v>
      </c>
      <c r="C416" s="21" t="s">
        <v>2453</v>
      </c>
      <c r="D416" s="21" t="s">
        <v>2454</v>
      </c>
      <c r="E416" s="21" t="s">
        <v>2455</v>
      </c>
      <c r="F416" s="21">
        <v>1</v>
      </c>
      <c r="G416" s="21" t="s">
        <v>2456</v>
      </c>
      <c r="H416" s="21" t="s">
        <v>2117</v>
      </c>
      <c r="I416" s="21" t="s">
        <v>126</v>
      </c>
      <c r="J416" s="21" t="s">
        <v>2454</v>
      </c>
      <c r="K416" s="21" t="s">
        <v>2455</v>
      </c>
      <c r="L416" s="28" t="s">
        <v>106</v>
      </c>
      <c r="M416" s="28" t="s">
        <v>309</v>
      </c>
      <c r="N416" s="24"/>
      <c r="O416" s="24">
        <v>10414</v>
      </c>
      <c r="P416" s="25">
        <v>12.11</v>
      </c>
      <c r="Q416" s="26">
        <v>20500</v>
      </c>
      <c r="R416" s="148">
        <v>2800</v>
      </c>
      <c r="S416" s="26">
        <f t="shared" si="6"/>
        <v>23300</v>
      </c>
      <c r="U416" s="38" t="s">
        <v>3343</v>
      </c>
    </row>
    <row r="417" spans="1:21" s="5" customFormat="1" ht="16.5" x14ac:dyDescent="0.3">
      <c r="A417" s="21" t="s">
        <v>2451</v>
      </c>
      <c r="B417" s="21" t="s">
        <v>2457</v>
      </c>
      <c r="C417" s="21" t="s">
        <v>2458</v>
      </c>
      <c r="D417" s="21" t="s">
        <v>2454</v>
      </c>
      <c r="E417" s="21" t="s">
        <v>2455</v>
      </c>
      <c r="F417" s="21">
        <v>1</v>
      </c>
      <c r="G417" s="21" t="s">
        <v>2456</v>
      </c>
      <c r="H417" s="21" t="s">
        <v>2091</v>
      </c>
      <c r="I417" s="21" t="s">
        <v>126</v>
      </c>
      <c r="J417" s="21" t="s">
        <v>2454</v>
      </c>
      <c r="K417" s="21" t="s">
        <v>2455</v>
      </c>
      <c r="L417" s="28" t="s">
        <v>106</v>
      </c>
      <c r="M417" s="28" t="s">
        <v>309</v>
      </c>
      <c r="N417" s="24"/>
      <c r="O417" s="24">
        <v>10415</v>
      </c>
      <c r="P417" s="25">
        <v>12.11</v>
      </c>
      <c r="Q417" s="26">
        <v>16000</v>
      </c>
      <c r="R417" s="148">
        <v>2600</v>
      </c>
      <c r="S417" s="26">
        <f t="shared" si="6"/>
        <v>18600</v>
      </c>
      <c r="U417" s="38" t="s">
        <v>3343</v>
      </c>
    </row>
    <row r="418" spans="1:21" s="5" customFormat="1" ht="16.5" x14ac:dyDescent="0.3">
      <c r="A418" s="21" t="s">
        <v>2451</v>
      </c>
      <c r="B418" s="21" t="s">
        <v>2459</v>
      </c>
      <c r="C418" s="21" t="s">
        <v>2460</v>
      </c>
      <c r="D418" s="21" t="s">
        <v>2454</v>
      </c>
      <c r="E418" s="21" t="s">
        <v>2455</v>
      </c>
      <c r="F418" s="21">
        <v>1</v>
      </c>
      <c r="G418" s="21" t="s">
        <v>2456</v>
      </c>
      <c r="H418" s="21" t="s">
        <v>2165</v>
      </c>
      <c r="I418" s="21" t="s">
        <v>126</v>
      </c>
      <c r="J418" s="21" t="s">
        <v>2454</v>
      </c>
      <c r="K418" s="21" t="s">
        <v>2455</v>
      </c>
      <c r="L418" s="28" t="s">
        <v>106</v>
      </c>
      <c r="M418" s="28" t="s">
        <v>309</v>
      </c>
      <c r="N418" s="24"/>
      <c r="O418" s="24">
        <v>10416</v>
      </c>
      <c r="P418" s="25">
        <v>12.11</v>
      </c>
      <c r="Q418" s="26">
        <v>8000</v>
      </c>
      <c r="R418" s="26">
        <v>0</v>
      </c>
      <c r="S418" s="26">
        <f t="shared" si="6"/>
        <v>8000</v>
      </c>
      <c r="U418" s="38" t="s">
        <v>3343</v>
      </c>
    </row>
    <row r="419" spans="1:21" s="5" customFormat="1" ht="16.5" x14ac:dyDescent="0.3">
      <c r="A419" s="21" t="s">
        <v>2451</v>
      </c>
      <c r="B419" s="21" t="s">
        <v>2461</v>
      </c>
      <c r="C419" s="21" t="s">
        <v>2462</v>
      </c>
      <c r="D419" s="21" t="s">
        <v>2454</v>
      </c>
      <c r="E419" s="21" t="s">
        <v>2455</v>
      </c>
      <c r="F419" s="21">
        <v>1</v>
      </c>
      <c r="G419" s="21" t="s">
        <v>2456</v>
      </c>
      <c r="H419" s="21" t="s">
        <v>297</v>
      </c>
      <c r="I419" s="21" t="s">
        <v>126</v>
      </c>
      <c r="J419" s="21" t="s">
        <v>2454</v>
      </c>
      <c r="K419" s="21" t="s">
        <v>2455</v>
      </c>
      <c r="L419" s="28" t="s">
        <v>106</v>
      </c>
      <c r="M419" s="28" t="s">
        <v>309</v>
      </c>
      <c r="N419" s="24"/>
      <c r="O419" s="24">
        <v>10417</v>
      </c>
      <c r="P419" s="25">
        <v>12.11</v>
      </c>
      <c r="Q419" s="26">
        <v>16000</v>
      </c>
      <c r="R419" s="26">
        <v>0</v>
      </c>
      <c r="S419" s="26">
        <f t="shared" si="6"/>
        <v>16000</v>
      </c>
      <c r="U419" s="38" t="s">
        <v>3343</v>
      </c>
    </row>
    <row r="420" spans="1:21" s="5" customFormat="1" ht="16.5" x14ac:dyDescent="0.3">
      <c r="A420" s="21" t="s">
        <v>2167</v>
      </c>
      <c r="B420" s="21" t="s">
        <v>2463</v>
      </c>
      <c r="C420" s="21" t="s">
        <v>2464</v>
      </c>
      <c r="D420" s="21" t="s">
        <v>2465</v>
      </c>
      <c r="E420" s="21" t="s">
        <v>2466</v>
      </c>
      <c r="F420" s="150">
        <v>4</v>
      </c>
      <c r="G420" s="21" t="s">
        <v>2467</v>
      </c>
      <c r="H420" s="21" t="s">
        <v>2117</v>
      </c>
      <c r="I420" s="21" t="s">
        <v>126</v>
      </c>
      <c r="J420" s="21" t="s">
        <v>2465</v>
      </c>
      <c r="K420" s="21" t="s">
        <v>2466</v>
      </c>
      <c r="L420" s="28" t="s">
        <v>106</v>
      </c>
      <c r="M420" s="28" t="s">
        <v>309</v>
      </c>
      <c r="N420" s="24"/>
      <c r="O420" s="24">
        <v>10418</v>
      </c>
      <c r="P420" s="25">
        <v>12.11</v>
      </c>
      <c r="Q420" s="26">
        <v>20500</v>
      </c>
      <c r="R420" s="26">
        <v>5600</v>
      </c>
      <c r="S420" s="26">
        <f t="shared" si="6"/>
        <v>87600</v>
      </c>
      <c r="U420" s="38" t="s">
        <v>3343</v>
      </c>
    </row>
    <row r="421" spans="1:21" s="5" customFormat="1" ht="16.5" x14ac:dyDescent="0.3">
      <c r="A421" s="21" t="s">
        <v>2327</v>
      </c>
      <c r="B421" s="21" t="s">
        <v>2468</v>
      </c>
      <c r="C421" s="21" t="s">
        <v>2469</v>
      </c>
      <c r="D421" s="21" t="s">
        <v>2470</v>
      </c>
      <c r="E421" s="21" t="s">
        <v>2471</v>
      </c>
      <c r="F421" s="21">
        <v>1</v>
      </c>
      <c r="G421" s="21" t="s">
        <v>2472</v>
      </c>
      <c r="H421" s="21" t="s">
        <v>2145</v>
      </c>
      <c r="I421" s="21" t="s">
        <v>126</v>
      </c>
      <c r="J421" s="21" t="s">
        <v>2330</v>
      </c>
      <c r="K421" s="21" t="s">
        <v>2331</v>
      </c>
      <c r="L421" s="28" t="s">
        <v>106</v>
      </c>
      <c r="M421" s="28" t="s">
        <v>309</v>
      </c>
      <c r="N421" s="24"/>
      <c r="O421" s="24">
        <v>10419</v>
      </c>
      <c r="P421" s="25">
        <v>12.11</v>
      </c>
      <c r="Q421" s="26">
        <v>5800</v>
      </c>
      <c r="R421" s="148">
        <v>2600</v>
      </c>
      <c r="S421" s="26">
        <f t="shared" si="6"/>
        <v>8400</v>
      </c>
      <c r="U421" s="38" t="s">
        <v>3343</v>
      </c>
    </row>
    <row r="422" spans="1:21" s="5" customFormat="1" ht="16.5" x14ac:dyDescent="0.3">
      <c r="A422" s="21" t="s">
        <v>2327</v>
      </c>
      <c r="B422" s="21" t="s">
        <v>2473</v>
      </c>
      <c r="C422" s="21" t="s">
        <v>2474</v>
      </c>
      <c r="D422" s="21" t="s">
        <v>2470</v>
      </c>
      <c r="E422" s="21" t="s">
        <v>2471</v>
      </c>
      <c r="F422" s="21">
        <v>1</v>
      </c>
      <c r="G422" s="21" t="s">
        <v>2472</v>
      </c>
      <c r="H422" s="21" t="s">
        <v>330</v>
      </c>
      <c r="I422" s="21" t="s">
        <v>126</v>
      </c>
      <c r="J422" s="21" t="s">
        <v>2330</v>
      </c>
      <c r="K422" s="21" t="s">
        <v>2331</v>
      </c>
      <c r="L422" s="28" t="s">
        <v>106</v>
      </c>
      <c r="M422" s="28" t="s">
        <v>309</v>
      </c>
      <c r="N422" s="24"/>
      <c r="O422" s="24">
        <v>10420</v>
      </c>
      <c r="P422" s="25">
        <v>12.11</v>
      </c>
      <c r="Q422" s="26">
        <v>6400</v>
      </c>
      <c r="R422" s="26">
        <v>0</v>
      </c>
      <c r="S422" s="26">
        <f t="shared" si="6"/>
        <v>6400</v>
      </c>
      <c r="U422" s="38" t="s">
        <v>3343</v>
      </c>
    </row>
    <row r="423" spans="1:21" s="5" customFormat="1" ht="16.5" x14ac:dyDescent="0.3">
      <c r="A423" s="21" t="s">
        <v>2475</v>
      </c>
      <c r="B423" s="21" t="s">
        <v>2476</v>
      </c>
      <c r="C423" s="21" t="s">
        <v>2477</v>
      </c>
      <c r="D423" s="21" t="s">
        <v>2478</v>
      </c>
      <c r="E423" s="21" t="s">
        <v>2479</v>
      </c>
      <c r="F423" s="21">
        <v>1</v>
      </c>
      <c r="G423" s="21" t="s">
        <v>2480</v>
      </c>
      <c r="H423" s="21" t="s">
        <v>322</v>
      </c>
      <c r="I423" s="21" t="s">
        <v>126</v>
      </c>
      <c r="J423" s="21" t="s">
        <v>2478</v>
      </c>
      <c r="K423" s="21" t="s">
        <v>2479</v>
      </c>
      <c r="L423" s="29" t="s">
        <v>1005</v>
      </c>
      <c r="M423" s="29" t="s">
        <v>1006</v>
      </c>
      <c r="N423" s="24"/>
      <c r="O423" s="24">
        <v>10421</v>
      </c>
      <c r="P423" s="25">
        <v>12.11</v>
      </c>
      <c r="Q423" s="26">
        <v>32000</v>
      </c>
      <c r="R423" s="148">
        <v>2800</v>
      </c>
      <c r="S423" s="26">
        <f t="shared" si="6"/>
        <v>34800</v>
      </c>
      <c r="U423" s="38" t="s">
        <v>3343</v>
      </c>
    </row>
    <row r="424" spans="1:21" s="5" customFormat="1" ht="16.5" x14ac:dyDescent="0.3">
      <c r="A424" s="21" t="s">
        <v>2481</v>
      </c>
      <c r="B424" s="21" t="s">
        <v>2482</v>
      </c>
      <c r="C424" s="21" t="s">
        <v>2483</v>
      </c>
      <c r="D424" s="21" t="s">
        <v>397</v>
      </c>
      <c r="E424" s="21" t="s">
        <v>2484</v>
      </c>
      <c r="F424" s="21">
        <v>1</v>
      </c>
      <c r="G424" s="21" t="s">
        <v>2485</v>
      </c>
      <c r="H424" s="21" t="s">
        <v>2486</v>
      </c>
      <c r="I424" s="21" t="s">
        <v>2487</v>
      </c>
      <c r="J424" s="21" t="s">
        <v>397</v>
      </c>
      <c r="K424" s="21" t="s">
        <v>2484</v>
      </c>
      <c r="L424" s="29" t="s">
        <v>1005</v>
      </c>
      <c r="M424" s="29" t="s">
        <v>1006</v>
      </c>
      <c r="N424" s="24"/>
      <c r="O424" s="24">
        <v>10422</v>
      </c>
      <c r="P424" s="25">
        <v>12.11</v>
      </c>
      <c r="Q424" s="26">
        <v>6000</v>
      </c>
      <c r="R424" s="148">
        <v>2600</v>
      </c>
      <c r="S424" s="26">
        <f t="shared" si="6"/>
        <v>8600</v>
      </c>
      <c r="U424" s="38" t="s">
        <v>3343</v>
      </c>
    </row>
    <row r="425" spans="1:21" s="5" customFormat="1" ht="16.5" x14ac:dyDescent="0.3">
      <c r="A425" s="21" t="s">
        <v>2488</v>
      </c>
      <c r="B425" s="21" t="s">
        <v>2489</v>
      </c>
      <c r="C425" s="21" t="s">
        <v>2490</v>
      </c>
      <c r="D425" s="21" t="s">
        <v>2491</v>
      </c>
      <c r="E425" s="21" t="s">
        <v>2492</v>
      </c>
      <c r="F425" s="21">
        <v>1</v>
      </c>
      <c r="G425" s="21" t="s">
        <v>2493</v>
      </c>
      <c r="H425" s="21" t="s">
        <v>2265</v>
      </c>
      <c r="I425" s="21" t="s">
        <v>126</v>
      </c>
      <c r="J425" s="21" t="s">
        <v>2491</v>
      </c>
      <c r="K425" s="21" t="s">
        <v>2492</v>
      </c>
      <c r="L425" s="29" t="s">
        <v>1005</v>
      </c>
      <c r="M425" s="29" t="s">
        <v>1006</v>
      </c>
      <c r="N425" s="24"/>
      <c r="O425" s="24">
        <v>10423</v>
      </c>
      <c r="P425" s="25">
        <v>12.11</v>
      </c>
      <c r="Q425" s="26">
        <v>15500</v>
      </c>
      <c r="R425" s="148">
        <v>2600</v>
      </c>
      <c r="S425" s="26">
        <f t="shared" si="6"/>
        <v>18100</v>
      </c>
      <c r="U425" s="38" t="s">
        <v>3343</v>
      </c>
    </row>
    <row r="426" spans="1:21" s="5" customFormat="1" ht="16.5" x14ac:dyDescent="0.3">
      <c r="A426" s="21" t="s">
        <v>2494</v>
      </c>
      <c r="B426" s="21" t="s">
        <v>2495</v>
      </c>
      <c r="C426" s="21" t="s">
        <v>2496</v>
      </c>
      <c r="D426" s="21" t="s">
        <v>2497</v>
      </c>
      <c r="E426" s="21" t="s">
        <v>2498</v>
      </c>
      <c r="F426" s="21">
        <v>1</v>
      </c>
      <c r="G426" s="21" t="s">
        <v>2499</v>
      </c>
      <c r="H426" s="21" t="s">
        <v>2486</v>
      </c>
      <c r="I426" s="21" t="s">
        <v>126</v>
      </c>
      <c r="J426" s="21" t="s">
        <v>2497</v>
      </c>
      <c r="K426" s="21" t="s">
        <v>2498</v>
      </c>
      <c r="L426" s="29" t="s">
        <v>1005</v>
      </c>
      <c r="M426" s="29" t="s">
        <v>1006</v>
      </c>
      <c r="N426" s="24"/>
      <c r="O426" s="24">
        <v>10424</v>
      </c>
      <c r="P426" s="25">
        <v>12.11</v>
      </c>
      <c r="Q426" s="26">
        <v>6000</v>
      </c>
      <c r="R426" s="148">
        <v>2600</v>
      </c>
      <c r="S426" s="26">
        <f t="shared" si="6"/>
        <v>8600</v>
      </c>
      <c r="U426" s="38" t="s">
        <v>3343</v>
      </c>
    </row>
    <row r="427" spans="1:21" s="5" customFormat="1" ht="16.5" x14ac:dyDescent="0.3">
      <c r="A427" s="21" t="s">
        <v>2488</v>
      </c>
      <c r="B427" s="21" t="s">
        <v>2500</v>
      </c>
      <c r="C427" s="21" t="s">
        <v>2501</v>
      </c>
      <c r="D427" s="21" t="s">
        <v>2045</v>
      </c>
      <c r="E427" s="21" t="s">
        <v>2046</v>
      </c>
      <c r="F427" s="21">
        <v>1</v>
      </c>
      <c r="G427" s="21" t="s">
        <v>2047</v>
      </c>
      <c r="H427" s="21" t="s">
        <v>297</v>
      </c>
      <c r="I427" s="21" t="s">
        <v>126</v>
      </c>
      <c r="J427" s="21" t="s">
        <v>2045</v>
      </c>
      <c r="K427" s="21" t="s">
        <v>2046</v>
      </c>
      <c r="L427" s="29" t="s">
        <v>1005</v>
      </c>
      <c r="M427" s="29" t="s">
        <v>1006</v>
      </c>
      <c r="N427" s="24"/>
      <c r="O427" s="24">
        <v>10425</v>
      </c>
      <c r="P427" s="25">
        <v>12.11</v>
      </c>
      <c r="Q427" s="26">
        <v>16000</v>
      </c>
      <c r="R427" s="148">
        <v>2600</v>
      </c>
      <c r="S427" s="26">
        <f t="shared" si="6"/>
        <v>18600</v>
      </c>
      <c r="U427" s="38" t="s">
        <v>3343</v>
      </c>
    </row>
    <row r="428" spans="1:21" s="5" customFormat="1" ht="16.5" x14ac:dyDescent="0.3">
      <c r="A428" s="21" t="s">
        <v>2475</v>
      </c>
      <c r="B428" s="21" t="s">
        <v>2502</v>
      </c>
      <c r="C428" s="21" t="s">
        <v>2503</v>
      </c>
      <c r="D428" s="21" t="s">
        <v>2504</v>
      </c>
      <c r="E428" s="21" t="s">
        <v>2505</v>
      </c>
      <c r="F428" s="21">
        <v>1</v>
      </c>
      <c r="G428" s="21" t="s">
        <v>2506</v>
      </c>
      <c r="H428" s="21" t="s">
        <v>297</v>
      </c>
      <c r="I428" s="21" t="s">
        <v>126</v>
      </c>
      <c r="J428" s="21" t="s">
        <v>2504</v>
      </c>
      <c r="K428" s="21" t="s">
        <v>2505</v>
      </c>
      <c r="L428" s="29" t="s">
        <v>1005</v>
      </c>
      <c r="M428" s="29" t="s">
        <v>1006</v>
      </c>
      <c r="N428" s="24"/>
      <c r="O428" s="24">
        <v>10426</v>
      </c>
      <c r="P428" s="25">
        <v>12.11</v>
      </c>
      <c r="Q428" s="26">
        <v>16000</v>
      </c>
      <c r="R428" s="148">
        <v>2600</v>
      </c>
      <c r="S428" s="26">
        <f t="shared" si="6"/>
        <v>18600</v>
      </c>
      <c r="U428" s="38" t="s">
        <v>3343</v>
      </c>
    </row>
    <row r="429" spans="1:21" s="5" customFormat="1" ht="16.5" x14ac:dyDescent="0.3">
      <c r="A429" s="21" t="s">
        <v>2507</v>
      </c>
      <c r="B429" s="21" t="s">
        <v>2508</v>
      </c>
      <c r="C429" s="21" t="s">
        <v>2509</v>
      </c>
      <c r="D429" s="21" t="s">
        <v>2510</v>
      </c>
      <c r="E429" s="21" t="s">
        <v>2511</v>
      </c>
      <c r="F429" s="21">
        <v>1</v>
      </c>
      <c r="G429" s="21" t="s">
        <v>2512</v>
      </c>
      <c r="H429" s="21" t="s">
        <v>322</v>
      </c>
      <c r="I429" s="21" t="s">
        <v>126</v>
      </c>
      <c r="J429" s="21" t="s">
        <v>2510</v>
      </c>
      <c r="K429" s="21" t="s">
        <v>2511</v>
      </c>
      <c r="L429" s="29" t="s">
        <v>1005</v>
      </c>
      <c r="M429" s="29" t="s">
        <v>1006</v>
      </c>
      <c r="N429" s="24"/>
      <c r="O429" s="24">
        <v>10427</v>
      </c>
      <c r="P429" s="25">
        <v>12.11</v>
      </c>
      <c r="Q429" s="26">
        <v>32000</v>
      </c>
      <c r="R429" s="148">
        <v>2800</v>
      </c>
      <c r="S429" s="26">
        <f t="shared" si="6"/>
        <v>34800</v>
      </c>
      <c r="U429" s="38" t="s">
        <v>3343</v>
      </c>
    </row>
    <row r="430" spans="1:21" s="5" customFormat="1" ht="16.5" x14ac:dyDescent="0.3">
      <c r="A430" s="21" t="s">
        <v>2513</v>
      </c>
      <c r="B430" s="21" t="s">
        <v>2514</v>
      </c>
      <c r="C430" s="21" t="s">
        <v>2515</v>
      </c>
      <c r="D430" s="21" t="s">
        <v>2516</v>
      </c>
      <c r="E430" s="21" t="s">
        <v>2517</v>
      </c>
      <c r="F430" s="21">
        <v>1</v>
      </c>
      <c r="G430" s="21" t="s">
        <v>2518</v>
      </c>
      <c r="H430" s="21" t="s">
        <v>322</v>
      </c>
      <c r="I430" s="21" t="s">
        <v>2519</v>
      </c>
      <c r="J430" s="21" t="s">
        <v>2516</v>
      </c>
      <c r="K430" s="21" t="s">
        <v>2517</v>
      </c>
      <c r="L430" s="29" t="s">
        <v>1005</v>
      </c>
      <c r="M430" s="29" t="s">
        <v>1006</v>
      </c>
      <c r="N430" s="24"/>
      <c r="O430" s="24">
        <v>10428</v>
      </c>
      <c r="P430" s="25">
        <v>12.11</v>
      </c>
      <c r="Q430" s="26">
        <v>32000</v>
      </c>
      <c r="R430" s="148">
        <v>2800</v>
      </c>
      <c r="S430" s="26">
        <f t="shared" si="6"/>
        <v>34800</v>
      </c>
      <c r="U430" s="38" t="s">
        <v>3343</v>
      </c>
    </row>
    <row r="431" spans="1:21" s="5" customFormat="1" ht="16.5" x14ac:dyDescent="0.3">
      <c r="A431" s="21" t="s">
        <v>2513</v>
      </c>
      <c r="B431" s="21" t="s">
        <v>2520</v>
      </c>
      <c r="C431" s="21" t="s">
        <v>2521</v>
      </c>
      <c r="D431" s="21" t="s">
        <v>2522</v>
      </c>
      <c r="E431" s="21" t="s">
        <v>2523</v>
      </c>
      <c r="F431" s="21">
        <v>1</v>
      </c>
      <c r="G431" s="21" t="s">
        <v>2524</v>
      </c>
      <c r="H431" s="21" t="s">
        <v>2486</v>
      </c>
      <c r="I431" s="21" t="s">
        <v>2525</v>
      </c>
      <c r="J431" s="21" t="s">
        <v>2522</v>
      </c>
      <c r="K431" s="21" t="s">
        <v>2523</v>
      </c>
      <c r="L431" s="29" t="s">
        <v>1005</v>
      </c>
      <c r="M431" s="29" t="s">
        <v>1006</v>
      </c>
      <c r="N431" s="24"/>
      <c r="O431" s="24">
        <v>10429</v>
      </c>
      <c r="P431" s="25">
        <v>12.11</v>
      </c>
      <c r="Q431" s="26">
        <v>6000</v>
      </c>
      <c r="R431" s="148">
        <v>2600</v>
      </c>
      <c r="S431" s="26">
        <f t="shared" si="6"/>
        <v>8600</v>
      </c>
      <c r="U431" s="38" t="s">
        <v>3343</v>
      </c>
    </row>
    <row r="432" spans="1:21" s="5" customFormat="1" ht="16.5" x14ac:dyDescent="0.3">
      <c r="A432" s="21" t="s">
        <v>2526</v>
      </c>
      <c r="B432" s="21" t="s">
        <v>2527</v>
      </c>
      <c r="C432" s="21" t="s">
        <v>2528</v>
      </c>
      <c r="D432" s="21" t="s">
        <v>2529</v>
      </c>
      <c r="E432" s="21" t="s">
        <v>2530</v>
      </c>
      <c r="F432" s="21">
        <v>1</v>
      </c>
      <c r="G432" s="21" t="s">
        <v>2531</v>
      </c>
      <c r="H432" s="21" t="s">
        <v>2486</v>
      </c>
      <c r="I432" s="21" t="s">
        <v>1659</v>
      </c>
      <c r="J432" s="21" t="s">
        <v>2532</v>
      </c>
      <c r="K432" s="21" t="s">
        <v>2530</v>
      </c>
      <c r="L432" s="29" t="s">
        <v>1005</v>
      </c>
      <c r="M432" s="29" t="s">
        <v>1006</v>
      </c>
      <c r="N432" s="24"/>
      <c r="O432" s="24">
        <v>10430</v>
      </c>
      <c r="P432" s="25">
        <v>12.11</v>
      </c>
      <c r="Q432" s="26">
        <v>6000</v>
      </c>
      <c r="R432" s="148">
        <v>2600</v>
      </c>
      <c r="S432" s="26">
        <f t="shared" si="6"/>
        <v>8600</v>
      </c>
      <c r="U432" s="38" t="s">
        <v>3343</v>
      </c>
    </row>
    <row r="433" spans="1:21" s="5" customFormat="1" ht="16.5" x14ac:dyDescent="0.3">
      <c r="A433" s="21" t="s">
        <v>2533</v>
      </c>
      <c r="B433" s="21" t="s">
        <v>2534</v>
      </c>
      <c r="C433" s="21" t="s">
        <v>2535</v>
      </c>
      <c r="D433" s="21" t="s">
        <v>2536</v>
      </c>
      <c r="E433" s="21" t="s">
        <v>2537</v>
      </c>
      <c r="F433" s="21">
        <v>1</v>
      </c>
      <c r="G433" s="21" t="s">
        <v>2538</v>
      </c>
      <c r="H433" s="22" t="s">
        <v>133</v>
      </c>
      <c r="I433" s="21" t="s">
        <v>126</v>
      </c>
      <c r="J433" s="21" t="s">
        <v>2539</v>
      </c>
      <c r="K433" s="21" t="s">
        <v>2537</v>
      </c>
      <c r="L433" s="23" t="s">
        <v>117</v>
      </c>
      <c r="M433" s="23" t="s">
        <v>118</v>
      </c>
      <c r="N433" s="24"/>
      <c r="O433" s="24">
        <v>10431</v>
      </c>
      <c r="P433" s="25">
        <v>12.12</v>
      </c>
      <c r="Q433" s="26">
        <v>6400</v>
      </c>
      <c r="R433" s="26">
        <v>2600</v>
      </c>
      <c r="S433" s="26">
        <f t="shared" si="6"/>
        <v>9000</v>
      </c>
      <c r="U433" s="38" t="s">
        <v>3343</v>
      </c>
    </row>
    <row r="434" spans="1:21" s="5" customFormat="1" ht="16.5" x14ac:dyDescent="0.3">
      <c r="A434" s="21" t="s">
        <v>2540</v>
      </c>
      <c r="B434" s="21" t="s">
        <v>2541</v>
      </c>
      <c r="C434" s="21" t="s">
        <v>2542</v>
      </c>
      <c r="D434" s="21" t="s">
        <v>2543</v>
      </c>
      <c r="E434" s="21" t="s">
        <v>2544</v>
      </c>
      <c r="F434" s="150">
        <v>5</v>
      </c>
      <c r="G434" s="21" t="s">
        <v>2545</v>
      </c>
      <c r="H434" s="21" t="s">
        <v>162</v>
      </c>
      <c r="I434" s="21" t="s">
        <v>126</v>
      </c>
      <c r="J434" s="21" t="s">
        <v>2543</v>
      </c>
      <c r="K434" s="21" t="s">
        <v>2544</v>
      </c>
      <c r="L434" s="23" t="s">
        <v>117</v>
      </c>
      <c r="M434" s="23" t="s">
        <v>118</v>
      </c>
      <c r="N434" s="24"/>
      <c r="O434" s="24">
        <v>10432</v>
      </c>
      <c r="P434" s="25">
        <v>12.12</v>
      </c>
      <c r="Q434" s="26">
        <v>32000</v>
      </c>
      <c r="R434" s="26">
        <v>14000</v>
      </c>
      <c r="S434" s="26">
        <f t="shared" si="6"/>
        <v>174000</v>
      </c>
      <c r="U434" s="38" t="s">
        <v>3343</v>
      </c>
    </row>
    <row r="435" spans="1:21" s="5" customFormat="1" ht="16.5" x14ac:dyDescent="0.3">
      <c r="A435" s="21" t="s">
        <v>2546</v>
      </c>
      <c r="B435" s="21" t="s">
        <v>2547</v>
      </c>
      <c r="C435" s="21" t="s">
        <v>2548</v>
      </c>
      <c r="D435" s="21" t="s">
        <v>2549</v>
      </c>
      <c r="E435" s="21" t="s">
        <v>2550</v>
      </c>
      <c r="F435" s="21">
        <v>1</v>
      </c>
      <c r="G435" s="21" t="s">
        <v>2551</v>
      </c>
      <c r="H435" s="21" t="s">
        <v>201</v>
      </c>
      <c r="I435" s="21" t="s">
        <v>116</v>
      </c>
      <c r="J435" s="21" t="s">
        <v>2549</v>
      </c>
      <c r="K435" s="21" t="s">
        <v>2550</v>
      </c>
      <c r="L435" s="23" t="s">
        <v>117</v>
      </c>
      <c r="M435" s="23" t="s">
        <v>118</v>
      </c>
      <c r="N435" s="24"/>
      <c r="O435" s="24">
        <v>10433</v>
      </c>
      <c r="P435" s="25">
        <v>12.12</v>
      </c>
      <c r="Q435" s="26">
        <v>16000</v>
      </c>
      <c r="R435" s="148">
        <v>2600</v>
      </c>
      <c r="S435" s="26">
        <f t="shared" si="6"/>
        <v>18600</v>
      </c>
      <c r="U435" s="38" t="s">
        <v>3343</v>
      </c>
    </row>
    <row r="436" spans="1:21" s="5" customFormat="1" ht="16.5" x14ac:dyDescent="0.3">
      <c r="A436" s="21" t="s">
        <v>2552</v>
      </c>
      <c r="B436" s="21" t="s">
        <v>2553</v>
      </c>
      <c r="C436" s="21" t="s">
        <v>2554</v>
      </c>
      <c r="D436" s="21" t="s">
        <v>2555</v>
      </c>
      <c r="E436" s="21" t="s">
        <v>2556</v>
      </c>
      <c r="F436" s="21">
        <v>1</v>
      </c>
      <c r="G436" s="21" t="s">
        <v>2557</v>
      </c>
      <c r="H436" s="21" t="s">
        <v>133</v>
      </c>
      <c r="I436" s="21" t="s">
        <v>116</v>
      </c>
      <c r="J436" s="21" t="s">
        <v>2555</v>
      </c>
      <c r="K436" s="21" t="s">
        <v>2556</v>
      </c>
      <c r="L436" s="23" t="s">
        <v>117</v>
      </c>
      <c r="M436" s="23" t="s">
        <v>118</v>
      </c>
      <c r="N436" s="24"/>
      <c r="O436" s="24">
        <v>10434</v>
      </c>
      <c r="P436" s="25">
        <v>12.12</v>
      </c>
      <c r="Q436" s="26">
        <v>6400</v>
      </c>
      <c r="R436" s="148">
        <v>2600</v>
      </c>
      <c r="S436" s="26">
        <f t="shared" si="6"/>
        <v>9000</v>
      </c>
      <c r="U436" s="38" t="s">
        <v>3343</v>
      </c>
    </row>
    <row r="437" spans="1:21" s="5" customFormat="1" ht="16.5" x14ac:dyDescent="0.3">
      <c r="A437" s="21" t="s">
        <v>2558</v>
      </c>
      <c r="B437" s="21" t="s">
        <v>2559</v>
      </c>
      <c r="C437" s="21" t="s">
        <v>2560</v>
      </c>
      <c r="D437" s="21" t="s">
        <v>2561</v>
      </c>
      <c r="E437" s="21" t="s">
        <v>2562</v>
      </c>
      <c r="F437" s="21">
        <v>1</v>
      </c>
      <c r="G437" s="21" t="s">
        <v>2563</v>
      </c>
      <c r="H437" s="21" t="s">
        <v>322</v>
      </c>
      <c r="I437" s="21" t="s">
        <v>126</v>
      </c>
      <c r="J437" s="21" t="s">
        <v>2561</v>
      </c>
      <c r="K437" s="21" t="s">
        <v>2562</v>
      </c>
      <c r="L437" s="28" t="s">
        <v>106</v>
      </c>
      <c r="M437" s="28" t="s">
        <v>309</v>
      </c>
      <c r="N437" s="24"/>
      <c r="O437" s="24">
        <v>10435</v>
      </c>
      <c r="P437" s="25">
        <v>12.12</v>
      </c>
      <c r="Q437" s="26">
        <v>32000</v>
      </c>
      <c r="R437" s="148">
        <v>2800</v>
      </c>
      <c r="S437" s="26">
        <f t="shared" si="6"/>
        <v>34800</v>
      </c>
      <c r="U437" s="38" t="s">
        <v>3343</v>
      </c>
    </row>
    <row r="438" spans="1:21" s="5" customFormat="1" ht="16.5" x14ac:dyDescent="0.3">
      <c r="A438" s="21" t="s">
        <v>2564</v>
      </c>
      <c r="B438" s="21" t="s">
        <v>2565</v>
      </c>
      <c r="C438" s="21" t="s">
        <v>2566</v>
      </c>
      <c r="D438" s="21" t="s">
        <v>2567</v>
      </c>
      <c r="E438" s="21" t="s">
        <v>2568</v>
      </c>
      <c r="F438" s="21">
        <v>1</v>
      </c>
      <c r="G438" s="21" t="s">
        <v>2569</v>
      </c>
      <c r="H438" s="21" t="s">
        <v>258</v>
      </c>
      <c r="I438" s="21" t="s">
        <v>126</v>
      </c>
      <c r="J438" s="21" t="s">
        <v>2567</v>
      </c>
      <c r="K438" s="21" t="s">
        <v>2568</v>
      </c>
      <c r="L438" s="28" t="s">
        <v>106</v>
      </c>
      <c r="M438" s="28" t="s">
        <v>309</v>
      </c>
      <c r="N438" s="24"/>
      <c r="O438" s="24">
        <v>10436</v>
      </c>
      <c r="P438" s="25">
        <v>12.12</v>
      </c>
      <c r="Q438" s="26">
        <v>32000</v>
      </c>
      <c r="R438" s="148">
        <v>2800</v>
      </c>
      <c r="S438" s="26">
        <f t="shared" si="6"/>
        <v>34800</v>
      </c>
      <c r="U438" s="38" t="s">
        <v>3343</v>
      </c>
    </row>
    <row r="439" spans="1:21" s="5" customFormat="1" ht="16.5" x14ac:dyDescent="0.3">
      <c r="A439" s="21" t="s">
        <v>2570</v>
      </c>
      <c r="B439" s="21" t="s">
        <v>2571</v>
      </c>
      <c r="C439" s="21" t="s">
        <v>2572</v>
      </c>
      <c r="D439" s="21" t="s">
        <v>2573</v>
      </c>
      <c r="E439" s="21" t="s">
        <v>2574</v>
      </c>
      <c r="F439" s="21">
        <v>1</v>
      </c>
      <c r="G439" s="21" t="s">
        <v>2575</v>
      </c>
      <c r="H439" s="21" t="s">
        <v>322</v>
      </c>
      <c r="I439" s="21" t="s">
        <v>2576</v>
      </c>
      <c r="J439" s="21" t="s">
        <v>2573</v>
      </c>
      <c r="K439" s="21" t="s">
        <v>2574</v>
      </c>
      <c r="L439" s="28" t="s">
        <v>106</v>
      </c>
      <c r="M439" s="28" t="s">
        <v>309</v>
      </c>
      <c r="N439" s="24"/>
      <c r="O439" s="24">
        <v>10437</v>
      </c>
      <c r="P439" s="25">
        <v>12.12</v>
      </c>
      <c r="Q439" s="26">
        <v>32000</v>
      </c>
      <c r="R439" s="148">
        <v>2800</v>
      </c>
      <c r="S439" s="26">
        <f t="shared" si="6"/>
        <v>34800</v>
      </c>
      <c r="U439" s="38" t="s">
        <v>3343</v>
      </c>
    </row>
    <row r="440" spans="1:21" s="5" customFormat="1" ht="16.5" x14ac:dyDescent="0.3">
      <c r="A440" s="21" t="s">
        <v>2577</v>
      </c>
      <c r="B440" s="21" t="s">
        <v>2578</v>
      </c>
      <c r="C440" s="21" t="s">
        <v>2579</v>
      </c>
      <c r="D440" s="21" t="s">
        <v>2580</v>
      </c>
      <c r="E440" s="21" t="s">
        <v>2581</v>
      </c>
      <c r="F440" s="21">
        <v>1</v>
      </c>
      <c r="G440" s="21" t="s">
        <v>2582</v>
      </c>
      <c r="H440" s="21" t="s">
        <v>297</v>
      </c>
      <c r="I440" s="21" t="s">
        <v>2583</v>
      </c>
      <c r="J440" s="21" t="s">
        <v>2580</v>
      </c>
      <c r="K440" s="21" t="s">
        <v>2581</v>
      </c>
      <c r="L440" s="28" t="s">
        <v>106</v>
      </c>
      <c r="M440" s="28" t="s">
        <v>309</v>
      </c>
      <c r="N440" s="24"/>
      <c r="O440" s="24">
        <v>10438</v>
      </c>
      <c r="P440" s="25">
        <v>12.12</v>
      </c>
      <c r="Q440" s="26">
        <v>16000</v>
      </c>
      <c r="R440" s="148">
        <v>2600</v>
      </c>
      <c r="S440" s="26">
        <f t="shared" si="6"/>
        <v>18600</v>
      </c>
      <c r="U440" s="38" t="s">
        <v>3343</v>
      </c>
    </row>
    <row r="441" spans="1:21" s="5" customFormat="1" ht="16.5" x14ac:dyDescent="0.3">
      <c r="A441" s="21" t="s">
        <v>2584</v>
      </c>
      <c r="B441" s="21" t="s">
        <v>2585</v>
      </c>
      <c r="C441" s="21" t="s">
        <v>2586</v>
      </c>
      <c r="D441" s="21" t="s">
        <v>2587</v>
      </c>
      <c r="E441" s="21" t="s">
        <v>2588</v>
      </c>
      <c r="F441" s="21">
        <v>1</v>
      </c>
      <c r="G441" s="21" t="s">
        <v>2589</v>
      </c>
      <c r="H441" s="21" t="s">
        <v>308</v>
      </c>
      <c r="I441" s="21" t="s">
        <v>126</v>
      </c>
      <c r="J441" s="21" t="s">
        <v>2587</v>
      </c>
      <c r="K441" s="21" t="s">
        <v>2588</v>
      </c>
      <c r="L441" s="28" t="s">
        <v>106</v>
      </c>
      <c r="M441" s="28" t="s">
        <v>309</v>
      </c>
      <c r="N441" s="24"/>
      <c r="O441" s="24">
        <v>10439</v>
      </c>
      <c r="P441" s="25">
        <v>12.12</v>
      </c>
      <c r="Q441" s="26">
        <v>8200</v>
      </c>
      <c r="R441" s="148">
        <v>2600</v>
      </c>
      <c r="S441" s="26">
        <f t="shared" si="6"/>
        <v>10800</v>
      </c>
      <c r="U441" s="38" t="s">
        <v>3343</v>
      </c>
    </row>
    <row r="442" spans="1:21" s="5" customFormat="1" ht="16.5" x14ac:dyDescent="0.3">
      <c r="A442" s="21" t="s">
        <v>2584</v>
      </c>
      <c r="B442" s="21" t="s">
        <v>2590</v>
      </c>
      <c r="C442" s="21" t="s">
        <v>2591</v>
      </c>
      <c r="D442" s="21" t="s">
        <v>2587</v>
      </c>
      <c r="E442" s="21" t="s">
        <v>2588</v>
      </c>
      <c r="F442" s="21">
        <v>1</v>
      </c>
      <c r="G442" s="21" t="s">
        <v>2589</v>
      </c>
      <c r="H442" s="21" t="s">
        <v>330</v>
      </c>
      <c r="I442" s="21" t="s">
        <v>126</v>
      </c>
      <c r="J442" s="21" t="s">
        <v>2587</v>
      </c>
      <c r="K442" s="21" t="s">
        <v>2588</v>
      </c>
      <c r="L442" s="28" t="s">
        <v>106</v>
      </c>
      <c r="M442" s="28" t="s">
        <v>309</v>
      </c>
      <c r="N442" s="24"/>
      <c r="O442" s="24">
        <v>10440</v>
      </c>
      <c r="P442" s="25">
        <v>12.12</v>
      </c>
      <c r="Q442" s="26">
        <v>6400</v>
      </c>
      <c r="R442" s="26">
        <v>0</v>
      </c>
      <c r="S442" s="26">
        <f t="shared" si="6"/>
        <v>6400</v>
      </c>
      <c r="U442" s="38" t="s">
        <v>3343</v>
      </c>
    </row>
    <row r="443" spans="1:21" s="5" customFormat="1" ht="16.5" x14ac:dyDescent="0.3">
      <c r="A443" s="21" t="s">
        <v>2584</v>
      </c>
      <c r="B443" s="21" t="s">
        <v>2592</v>
      </c>
      <c r="C443" s="21" t="s">
        <v>2593</v>
      </c>
      <c r="D443" s="21" t="s">
        <v>2594</v>
      </c>
      <c r="E443" s="21" t="s">
        <v>2595</v>
      </c>
      <c r="F443" s="21">
        <v>1</v>
      </c>
      <c r="G443" s="21" t="s">
        <v>2596</v>
      </c>
      <c r="H443" s="21" t="s">
        <v>297</v>
      </c>
      <c r="I443" s="21" t="s">
        <v>126</v>
      </c>
      <c r="J443" s="21" t="s">
        <v>2594</v>
      </c>
      <c r="K443" s="21" t="s">
        <v>2595</v>
      </c>
      <c r="L443" s="28" t="s">
        <v>106</v>
      </c>
      <c r="M443" s="28" t="s">
        <v>309</v>
      </c>
      <c r="N443" s="24"/>
      <c r="O443" s="24">
        <v>10441</v>
      </c>
      <c r="P443" s="25">
        <v>12.12</v>
      </c>
      <c r="Q443" s="26">
        <v>16000</v>
      </c>
      <c r="R443" s="148">
        <v>2600</v>
      </c>
      <c r="S443" s="26">
        <f t="shared" si="6"/>
        <v>18600</v>
      </c>
      <c r="U443" s="38" t="s">
        <v>3343</v>
      </c>
    </row>
    <row r="444" spans="1:21" s="5" customFormat="1" ht="16.5" x14ac:dyDescent="0.3">
      <c r="A444" s="21" t="s">
        <v>2597</v>
      </c>
      <c r="B444" s="21" t="s">
        <v>2598</v>
      </c>
      <c r="C444" s="21" t="s">
        <v>2599</v>
      </c>
      <c r="D444" s="21" t="s">
        <v>2600</v>
      </c>
      <c r="E444" s="21" t="s">
        <v>2601</v>
      </c>
      <c r="F444" s="21">
        <v>1</v>
      </c>
      <c r="G444" s="21" t="s">
        <v>2602</v>
      </c>
      <c r="H444" s="21" t="s">
        <v>322</v>
      </c>
      <c r="I444" s="21" t="s">
        <v>126</v>
      </c>
      <c r="J444" s="21" t="s">
        <v>2600</v>
      </c>
      <c r="K444" s="21" t="s">
        <v>2601</v>
      </c>
      <c r="L444" s="28" t="s">
        <v>106</v>
      </c>
      <c r="M444" s="28" t="s">
        <v>309</v>
      </c>
      <c r="N444" s="24"/>
      <c r="O444" s="24">
        <v>10442</v>
      </c>
      <c r="P444" s="25">
        <v>12.12</v>
      </c>
      <c r="Q444" s="26">
        <v>32000</v>
      </c>
      <c r="R444" s="148">
        <v>2800</v>
      </c>
      <c r="S444" s="26">
        <f t="shared" si="6"/>
        <v>34800</v>
      </c>
      <c r="U444" s="38" t="s">
        <v>3343</v>
      </c>
    </row>
    <row r="445" spans="1:21" s="5" customFormat="1" ht="16.5" x14ac:dyDescent="0.3">
      <c r="A445" s="21" t="s">
        <v>2603</v>
      </c>
      <c r="B445" s="21" t="s">
        <v>2604</v>
      </c>
      <c r="C445" s="21" t="s">
        <v>2605</v>
      </c>
      <c r="D445" s="21" t="s">
        <v>2606</v>
      </c>
      <c r="E445" s="21" t="s">
        <v>2607</v>
      </c>
      <c r="F445" s="21">
        <v>1</v>
      </c>
      <c r="G445" s="21" t="s">
        <v>2608</v>
      </c>
      <c r="H445" s="21" t="s">
        <v>155</v>
      </c>
      <c r="I445" s="21" t="s">
        <v>126</v>
      </c>
      <c r="J445" s="21" t="s">
        <v>2606</v>
      </c>
      <c r="K445" s="21" t="s">
        <v>2607</v>
      </c>
      <c r="L445" s="28" t="s">
        <v>106</v>
      </c>
      <c r="M445" s="28" t="s">
        <v>309</v>
      </c>
      <c r="N445" s="24"/>
      <c r="O445" s="24">
        <v>10443</v>
      </c>
      <c r="P445" s="25">
        <v>12.12</v>
      </c>
      <c r="Q445" s="26">
        <v>6000</v>
      </c>
      <c r="R445" s="148">
        <v>2600</v>
      </c>
      <c r="S445" s="26">
        <f t="shared" si="6"/>
        <v>8600</v>
      </c>
      <c r="U445" s="38" t="s">
        <v>3343</v>
      </c>
    </row>
    <row r="446" spans="1:21" s="5" customFormat="1" ht="16.5" x14ac:dyDescent="0.3">
      <c r="A446" s="21" t="s">
        <v>2603</v>
      </c>
      <c r="B446" s="21" t="s">
        <v>2609</v>
      </c>
      <c r="C446" s="21" t="s">
        <v>2610</v>
      </c>
      <c r="D446" s="21" t="s">
        <v>2606</v>
      </c>
      <c r="E446" s="21" t="s">
        <v>2607</v>
      </c>
      <c r="F446" s="21">
        <v>1</v>
      </c>
      <c r="G446" s="21" t="s">
        <v>2608</v>
      </c>
      <c r="H446" s="21" t="s">
        <v>297</v>
      </c>
      <c r="I446" s="21" t="s">
        <v>126</v>
      </c>
      <c r="J446" s="21" t="s">
        <v>2606</v>
      </c>
      <c r="K446" s="21" t="s">
        <v>2607</v>
      </c>
      <c r="L446" s="28" t="s">
        <v>106</v>
      </c>
      <c r="M446" s="28" t="s">
        <v>309</v>
      </c>
      <c r="N446" s="24"/>
      <c r="O446" s="24">
        <v>10444</v>
      </c>
      <c r="P446" s="25">
        <v>12.12</v>
      </c>
      <c r="Q446" s="26">
        <v>16000</v>
      </c>
      <c r="R446" s="26">
        <v>0</v>
      </c>
      <c r="S446" s="26">
        <f t="shared" si="6"/>
        <v>16000</v>
      </c>
      <c r="U446" s="38" t="s">
        <v>3343</v>
      </c>
    </row>
    <row r="447" spans="1:21" s="5" customFormat="1" ht="16.5" x14ac:dyDescent="0.3">
      <c r="A447" s="21" t="s">
        <v>2611</v>
      </c>
      <c r="B447" s="21" t="s">
        <v>2612</v>
      </c>
      <c r="C447" s="21" t="s">
        <v>2613</v>
      </c>
      <c r="D447" s="21" t="s">
        <v>2614</v>
      </c>
      <c r="E447" s="21" t="s">
        <v>2615</v>
      </c>
      <c r="F447" s="21">
        <v>1</v>
      </c>
      <c r="G447" s="21" t="s">
        <v>2616</v>
      </c>
      <c r="H447" s="21" t="s">
        <v>322</v>
      </c>
      <c r="I447" s="21" t="s">
        <v>126</v>
      </c>
      <c r="J447" s="21" t="s">
        <v>2617</v>
      </c>
      <c r="K447" s="21" t="s">
        <v>2615</v>
      </c>
      <c r="L447" s="28" t="s">
        <v>106</v>
      </c>
      <c r="M447" s="28" t="s">
        <v>309</v>
      </c>
      <c r="N447" s="24"/>
      <c r="O447" s="24">
        <v>10445</v>
      </c>
      <c r="P447" s="25">
        <v>12.12</v>
      </c>
      <c r="Q447" s="26">
        <v>32000</v>
      </c>
      <c r="R447" s="148">
        <v>2800</v>
      </c>
      <c r="S447" s="26">
        <f t="shared" si="6"/>
        <v>34800</v>
      </c>
      <c r="U447" s="38" t="s">
        <v>3343</v>
      </c>
    </row>
    <row r="448" spans="1:21" s="5" customFormat="1" ht="16.5" x14ac:dyDescent="0.3">
      <c r="A448" s="21" t="s">
        <v>2618</v>
      </c>
      <c r="B448" s="21" t="s">
        <v>2619</v>
      </c>
      <c r="C448" s="21" t="s">
        <v>2620</v>
      </c>
      <c r="D448" s="21" t="s">
        <v>2621</v>
      </c>
      <c r="E448" s="21" t="s">
        <v>2622</v>
      </c>
      <c r="F448" s="21">
        <v>1</v>
      </c>
      <c r="G448" s="21" t="s">
        <v>2623</v>
      </c>
      <c r="H448" s="21" t="s">
        <v>308</v>
      </c>
      <c r="I448" s="21" t="s">
        <v>2624</v>
      </c>
      <c r="J448" s="21" t="s">
        <v>2621</v>
      </c>
      <c r="K448" s="21" t="s">
        <v>2622</v>
      </c>
      <c r="L448" s="28" t="s">
        <v>106</v>
      </c>
      <c r="M448" s="28" t="s">
        <v>309</v>
      </c>
      <c r="N448" s="24"/>
      <c r="O448" s="24">
        <v>10446</v>
      </c>
      <c r="P448" s="25">
        <v>12.12</v>
      </c>
      <c r="Q448" s="26">
        <v>8200</v>
      </c>
      <c r="R448" s="148">
        <v>2800</v>
      </c>
      <c r="S448" s="26">
        <f t="shared" si="6"/>
        <v>11000</v>
      </c>
      <c r="U448" s="38" t="s">
        <v>3343</v>
      </c>
    </row>
    <row r="449" spans="1:21" s="5" customFormat="1" ht="16.5" x14ac:dyDescent="0.3">
      <c r="A449" s="21" t="s">
        <v>2618</v>
      </c>
      <c r="B449" s="21" t="s">
        <v>2625</v>
      </c>
      <c r="C449" s="21" t="s">
        <v>2626</v>
      </c>
      <c r="D449" s="21" t="s">
        <v>2621</v>
      </c>
      <c r="E449" s="21" t="s">
        <v>2622</v>
      </c>
      <c r="F449" s="21">
        <v>1</v>
      </c>
      <c r="G449" s="21" t="s">
        <v>2623</v>
      </c>
      <c r="H449" s="21" t="s">
        <v>155</v>
      </c>
      <c r="I449" s="21" t="s">
        <v>2624</v>
      </c>
      <c r="J449" s="21" t="s">
        <v>2621</v>
      </c>
      <c r="K449" s="21" t="s">
        <v>2622</v>
      </c>
      <c r="L449" s="28" t="s">
        <v>106</v>
      </c>
      <c r="M449" s="28" t="s">
        <v>309</v>
      </c>
      <c r="N449" s="24"/>
      <c r="O449" s="24">
        <v>10447</v>
      </c>
      <c r="P449" s="25">
        <v>12.12</v>
      </c>
      <c r="Q449" s="26">
        <v>6000</v>
      </c>
      <c r="R449" s="26">
        <v>0</v>
      </c>
      <c r="S449" s="26">
        <f t="shared" si="6"/>
        <v>6000</v>
      </c>
      <c r="U449" s="38" t="s">
        <v>3343</v>
      </c>
    </row>
    <row r="450" spans="1:21" s="5" customFormat="1" ht="16.5" x14ac:dyDescent="0.3">
      <c r="A450" s="21" t="s">
        <v>2618</v>
      </c>
      <c r="B450" s="21" t="s">
        <v>2627</v>
      </c>
      <c r="C450" s="21" t="s">
        <v>2628</v>
      </c>
      <c r="D450" s="21" t="s">
        <v>2621</v>
      </c>
      <c r="E450" s="21" t="s">
        <v>2622</v>
      </c>
      <c r="F450" s="21">
        <v>1</v>
      </c>
      <c r="G450" s="21" t="s">
        <v>2623</v>
      </c>
      <c r="H450" s="21" t="s">
        <v>297</v>
      </c>
      <c r="I450" s="21" t="s">
        <v>2624</v>
      </c>
      <c r="J450" s="21" t="s">
        <v>2621</v>
      </c>
      <c r="K450" s="21" t="s">
        <v>2622</v>
      </c>
      <c r="L450" s="28" t="s">
        <v>106</v>
      </c>
      <c r="M450" s="28" t="s">
        <v>309</v>
      </c>
      <c r="N450" s="24"/>
      <c r="O450" s="24">
        <v>10448</v>
      </c>
      <c r="P450" s="25">
        <v>12.12</v>
      </c>
      <c r="Q450" s="26">
        <v>16000</v>
      </c>
      <c r="R450" s="26">
        <v>0</v>
      </c>
      <c r="S450" s="26">
        <f t="shared" si="6"/>
        <v>16000</v>
      </c>
      <c r="U450" s="38" t="s">
        <v>3343</v>
      </c>
    </row>
    <row r="451" spans="1:21" s="5" customFormat="1" ht="16.5" x14ac:dyDescent="0.3">
      <c r="A451" s="21" t="s">
        <v>2629</v>
      </c>
      <c r="B451" s="21" t="s">
        <v>2630</v>
      </c>
      <c r="C451" s="21" t="s">
        <v>2631</v>
      </c>
      <c r="D451" s="21" t="s">
        <v>2632</v>
      </c>
      <c r="E451" s="21" t="s">
        <v>2633</v>
      </c>
      <c r="F451" s="21">
        <v>1</v>
      </c>
      <c r="G451" s="21" t="s">
        <v>2634</v>
      </c>
      <c r="H451" s="21" t="s">
        <v>666</v>
      </c>
      <c r="I451" s="21" t="s">
        <v>126</v>
      </c>
      <c r="J451" s="21" t="s">
        <v>2632</v>
      </c>
      <c r="K451" s="21" t="s">
        <v>2633</v>
      </c>
      <c r="L451" s="28" t="s">
        <v>106</v>
      </c>
      <c r="M451" s="28" t="s">
        <v>309</v>
      </c>
      <c r="N451" s="24"/>
      <c r="O451" s="24">
        <v>10449</v>
      </c>
      <c r="P451" s="25">
        <v>12.12</v>
      </c>
      <c r="Q451" s="26">
        <v>5800</v>
      </c>
      <c r="R451" s="148">
        <v>2600</v>
      </c>
      <c r="S451" s="26">
        <f t="shared" si="6"/>
        <v>8400</v>
      </c>
      <c r="U451" s="38" t="s">
        <v>3343</v>
      </c>
    </row>
    <row r="452" spans="1:21" s="5" customFormat="1" ht="16.5" x14ac:dyDescent="0.3">
      <c r="A452" s="21" t="s">
        <v>2629</v>
      </c>
      <c r="B452" s="21" t="s">
        <v>2635</v>
      </c>
      <c r="C452" s="21" t="s">
        <v>2636</v>
      </c>
      <c r="D452" s="21" t="s">
        <v>2632</v>
      </c>
      <c r="E452" s="21" t="s">
        <v>2633</v>
      </c>
      <c r="F452" s="21">
        <v>1</v>
      </c>
      <c r="G452" s="21" t="s">
        <v>2634</v>
      </c>
      <c r="H452" s="21" t="s">
        <v>597</v>
      </c>
      <c r="I452" s="21" t="s">
        <v>126</v>
      </c>
      <c r="J452" s="21" t="s">
        <v>2632</v>
      </c>
      <c r="K452" s="21" t="s">
        <v>2633</v>
      </c>
      <c r="L452" s="28" t="s">
        <v>106</v>
      </c>
      <c r="M452" s="28" t="s">
        <v>309</v>
      </c>
      <c r="N452" s="24"/>
      <c r="O452" s="24">
        <v>10450</v>
      </c>
      <c r="P452" s="25">
        <v>12.12</v>
      </c>
      <c r="Q452" s="26">
        <v>18000</v>
      </c>
      <c r="R452" s="26">
        <v>0</v>
      </c>
      <c r="S452" s="26">
        <f t="shared" ref="S452:S515" si="7">Q452*F452+R452</f>
        <v>18000</v>
      </c>
      <c r="U452" s="38" t="s">
        <v>3343</v>
      </c>
    </row>
    <row r="453" spans="1:21" s="5" customFormat="1" ht="16.5" x14ac:dyDescent="0.3">
      <c r="A453" s="21" t="s">
        <v>2570</v>
      </c>
      <c r="B453" s="21" t="s">
        <v>2637</v>
      </c>
      <c r="C453" s="21" t="s">
        <v>2638</v>
      </c>
      <c r="D453" s="21" t="s">
        <v>2639</v>
      </c>
      <c r="E453" s="21" t="s">
        <v>2640</v>
      </c>
      <c r="F453" s="21">
        <v>1</v>
      </c>
      <c r="G453" s="21" t="s">
        <v>2641</v>
      </c>
      <c r="H453" s="22" t="s">
        <v>322</v>
      </c>
      <c r="I453" s="21" t="s">
        <v>126</v>
      </c>
      <c r="J453" s="21" t="s">
        <v>2639</v>
      </c>
      <c r="K453" s="21" t="s">
        <v>2640</v>
      </c>
      <c r="L453" s="28" t="s">
        <v>106</v>
      </c>
      <c r="M453" s="28" t="s">
        <v>309</v>
      </c>
      <c r="N453" s="24"/>
      <c r="O453" s="24">
        <v>10451</v>
      </c>
      <c r="P453" s="25">
        <v>12.12</v>
      </c>
      <c r="Q453" s="26">
        <v>32000</v>
      </c>
      <c r="R453" s="148">
        <v>2800</v>
      </c>
      <c r="S453" s="26">
        <f t="shared" si="7"/>
        <v>34800</v>
      </c>
      <c r="U453" s="38" t="s">
        <v>3343</v>
      </c>
    </row>
    <row r="454" spans="1:21" s="5" customFormat="1" ht="16.5" x14ac:dyDescent="0.3">
      <c r="A454" s="21" t="s">
        <v>2642</v>
      </c>
      <c r="B454" s="21" t="s">
        <v>2643</v>
      </c>
      <c r="C454" s="21" t="s">
        <v>2644</v>
      </c>
      <c r="D454" s="21" t="s">
        <v>2645</v>
      </c>
      <c r="E454" s="21" t="s">
        <v>2646</v>
      </c>
      <c r="F454" s="21">
        <v>1</v>
      </c>
      <c r="G454" s="21" t="s">
        <v>2647</v>
      </c>
      <c r="H454" s="21" t="s">
        <v>146</v>
      </c>
      <c r="I454" s="21" t="s">
        <v>2648</v>
      </c>
      <c r="J454" s="21" t="s">
        <v>2645</v>
      </c>
      <c r="K454" s="21" t="s">
        <v>2646</v>
      </c>
      <c r="L454" s="28" t="s">
        <v>106</v>
      </c>
      <c r="M454" s="28" t="s">
        <v>309</v>
      </c>
      <c r="N454" s="24"/>
      <c r="O454" s="24">
        <v>10452</v>
      </c>
      <c r="P454" s="25">
        <v>12.12</v>
      </c>
      <c r="Q454" s="26">
        <v>15500</v>
      </c>
      <c r="R454" s="148">
        <v>2600</v>
      </c>
      <c r="S454" s="26">
        <f t="shared" si="7"/>
        <v>18100</v>
      </c>
      <c r="U454" s="38" t="s">
        <v>3343</v>
      </c>
    </row>
    <row r="455" spans="1:21" s="5" customFormat="1" ht="16.5" x14ac:dyDescent="0.3">
      <c r="A455" s="21" t="s">
        <v>2570</v>
      </c>
      <c r="B455" s="21" t="s">
        <v>2649</v>
      </c>
      <c r="C455" s="21" t="s">
        <v>2650</v>
      </c>
      <c r="D455" s="21" t="s">
        <v>2651</v>
      </c>
      <c r="E455" s="21" t="s">
        <v>2652</v>
      </c>
      <c r="F455" s="21">
        <v>1</v>
      </c>
      <c r="G455" s="21" t="s">
        <v>2653</v>
      </c>
      <c r="H455" s="21" t="s">
        <v>322</v>
      </c>
      <c r="I455" s="21" t="s">
        <v>2654</v>
      </c>
      <c r="J455" s="21" t="s">
        <v>2651</v>
      </c>
      <c r="K455" s="21" t="s">
        <v>2652</v>
      </c>
      <c r="L455" s="28" t="s">
        <v>106</v>
      </c>
      <c r="M455" s="28" t="s">
        <v>309</v>
      </c>
      <c r="N455" s="24"/>
      <c r="O455" s="24">
        <v>10453</v>
      </c>
      <c r="P455" s="25">
        <v>12.12</v>
      </c>
      <c r="Q455" s="26">
        <v>32000</v>
      </c>
      <c r="R455" s="148">
        <v>2800</v>
      </c>
      <c r="S455" s="26">
        <f t="shared" si="7"/>
        <v>34800</v>
      </c>
      <c r="U455" s="38" t="s">
        <v>3343</v>
      </c>
    </row>
    <row r="456" spans="1:21" s="5" customFormat="1" ht="16.5" x14ac:dyDescent="0.3">
      <c r="A456" s="21" t="s">
        <v>2558</v>
      </c>
      <c r="B456" s="21" t="s">
        <v>2655</v>
      </c>
      <c r="C456" s="21" t="s">
        <v>2656</v>
      </c>
      <c r="D456" s="21" t="s">
        <v>2657</v>
      </c>
      <c r="E456" s="21" t="s">
        <v>2658</v>
      </c>
      <c r="F456" s="21">
        <v>1</v>
      </c>
      <c r="G456" s="21" t="s">
        <v>2659</v>
      </c>
      <c r="H456" s="21" t="s">
        <v>322</v>
      </c>
      <c r="I456" s="21" t="s">
        <v>2660</v>
      </c>
      <c r="J456" s="21" t="s">
        <v>2657</v>
      </c>
      <c r="K456" s="21" t="s">
        <v>2658</v>
      </c>
      <c r="L456" s="28" t="s">
        <v>106</v>
      </c>
      <c r="M456" s="28" t="s">
        <v>309</v>
      </c>
      <c r="N456" s="24"/>
      <c r="O456" s="24">
        <v>10454</v>
      </c>
      <c r="P456" s="25">
        <v>12.12</v>
      </c>
      <c r="Q456" s="26">
        <v>32000</v>
      </c>
      <c r="R456" s="148">
        <v>2800</v>
      </c>
      <c r="S456" s="26">
        <f t="shared" si="7"/>
        <v>34800</v>
      </c>
      <c r="U456" s="38" t="s">
        <v>3343</v>
      </c>
    </row>
    <row r="457" spans="1:21" s="5" customFormat="1" ht="16.5" x14ac:dyDescent="0.3">
      <c r="A457" s="21" t="s">
        <v>2629</v>
      </c>
      <c r="B457" s="21" t="s">
        <v>2661</v>
      </c>
      <c r="C457" s="21" t="s">
        <v>2662</v>
      </c>
      <c r="D457" s="21" t="s">
        <v>2663</v>
      </c>
      <c r="E457" s="21" t="s">
        <v>2664</v>
      </c>
      <c r="F457" s="150">
        <v>2</v>
      </c>
      <c r="G457" s="21" t="s">
        <v>2665</v>
      </c>
      <c r="H457" s="21" t="s">
        <v>258</v>
      </c>
      <c r="I457" s="21" t="s">
        <v>746</v>
      </c>
      <c r="J457" s="21" t="s">
        <v>2663</v>
      </c>
      <c r="K457" s="21" t="s">
        <v>2664</v>
      </c>
      <c r="L457" s="28" t="s">
        <v>106</v>
      </c>
      <c r="M457" s="28" t="s">
        <v>309</v>
      </c>
      <c r="N457" s="24"/>
      <c r="O457" s="24">
        <v>10455</v>
      </c>
      <c r="P457" s="25">
        <v>12.12</v>
      </c>
      <c r="Q457" s="26">
        <v>32000</v>
      </c>
      <c r="R457" s="26">
        <v>5600</v>
      </c>
      <c r="S457" s="26">
        <f t="shared" si="7"/>
        <v>69600</v>
      </c>
      <c r="U457" s="38" t="s">
        <v>3343</v>
      </c>
    </row>
    <row r="458" spans="1:21" s="5" customFormat="1" ht="16.5" x14ac:dyDescent="0.3">
      <c r="A458" s="21" t="s">
        <v>2629</v>
      </c>
      <c r="B458" s="21" t="s">
        <v>2666</v>
      </c>
      <c r="C458" s="21" t="s">
        <v>2667</v>
      </c>
      <c r="D458" s="21" t="s">
        <v>2663</v>
      </c>
      <c r="E458" s="21" t="s">
        <v>2664</v>
      </c>
      <c r="F458" s="21">
        <v>1</v>
      </c>
      <c r="G458" s="21" t="s">
        <v>2665</v>
      </c>
      <c r="H458" s="21" t="s">
        <v>322</v>
      </c>
      <c r="I458" s="21" t="s">
        <v>746</v>
      </c>
      <c r="J458" s="21" t="s">
        <v>2663</v>
      </c>
      <c r="K458" s="21" t="s">
        <v>2664</v>
      </c>
      <c r="L458" s="28" t="s">
        <v>106</v>
      </c>
      <c r="M458" s="28" t="s">
        <v>309</v>
      </c>
      <c r="N458" s="24"/>
      <c r="O458" s="24">
        <v>10456</v>
      </c>
      <c r="P458" s="25">
        <v>12.12</v>
      </c>
      <c r="Q458" s="26">
        <v>32000</v>
      </c>
      <c r="R458" s="148">
        <v>2800</v>
      </c>
      <c r="S458" s="26">
        <f t="shared" si="7"/>
        <v>34800</v>
      </c>
      <c r="U458" s="38" t="s">
        <v>3343</v>
      </c>
    </row>
    <row r="459" spans="1:21" s="5" customFormat="1" ht="16.5" x14ac:dyDescent="0.3">
      <c r="A459" s="21" t="s">
        <v>2629</v>
      </c>
      <c r="B459" s="21" t="s">
        <v>2668</v>
      </c>
      <c r="C459" s="21" t="s">
        <v>2669</v>
      </c>
      <c r="D459" s="21" t="s">
        <v>2670</v>
      </c>
      <c r="E459" s="21" t="s">
        <v>2671</v>
      </c>
      <c r="F459" s="21">
        <v>1</v>
      </c>
      <c r="G459" s="21" t="s">
        <v>2672</v>
      </c>
      <c r="H459" s="21" t="s">
        <v>185</v>
      </c>
      <c r="I459" s="21" t="s">
        <v>126</v>
      </c>
      <c r="J459" s="21" t="s">
        <v>2670</v>
      </c>
      <c r="K459" s="21" t="s">
        <v>2671</v>
      </c>
      <c r="L459" s="28" t="s">
        <v>106</v>
      </c>
      <c r="M459" s="28" t="s">
        <v>309</v>
      </c>
      <c r="N459" s="24"/>
      <c r="O459" s="24">
        <v>10457</v>
      </c>
      <c r="P459" s="25">
        <v>12.12</v>
      </c>
      <c r="Q459" s="26">
        <v>16000</v>
      </c>
      <c r="R459" s="148">
        <v>2800</v>
      </c>
      <c r="S459" s="26">
        <f t="shared" si="7"/>
        <v>18800</v>
      </c>
      <c r="U459" s="38" t="s">
        <v>3343</v>
      </c>
    </row>
    <row r="460" spans="1:21" s="5" customFormat="1" ht="16.5" x14ac:dyDescent="0.3">
      <c r="A460" s="21" t="s">
        <v>2629</v>
      </c>
      <c r="B460" s="21" t="s">
        <v>2673</v>
      </c>
      <c r="C460" s="21" t="s">
        <v>2674</v>
      </c>
      <c r="D460" s="21" t="s">
        <v>2670</v>
      </c>
      <c r="E460" s="21" t="s">
        <v>2671</v>
      </c>
      <c r="F460" s="21">
        <v>1</v>
      </c>
      <c r="G460" s="21" t="s">
        <v>2672</v>
      </c>
      <c r="H460" s="21" t="s">
        <v>297</v>
      </c>
      <c r="I460" s="21" t="s">
        <v>126</v>
      </c>
      <c r="J460" s="21" t="s">
        <v>2670</v>
      </c>
      <c r="K460" s="21" t="s">
        <v>2671</v>
      </c>
      <c r="L460" s="28" t="s">
        <v>106</v>
      </c>
      <c r="M460" s="28" t="s">
        <v>309</v>
      </c>
      <c r="N460" s="24"/>
      <c r="O460" s="24">
        <v>10458</v>
      </c>
      <c r="P460" s="25">
        <v>12.12</v>
      </c>
      <c r="Q460" s="26">
        <v>16000</v>
      </c>
      <c r="R460" s="26">
        <v>0</v>
      </c>
      <c r="S460" s="26">
        <f t="shared" si="7"/>
        <v>16000</v>
      </c>
      <c r="U460" s="38" t="s">
        <v>3343</v>
      </c>
    </row>
    <row r="461" spans="1:21" s="5" customFormat="1" ht="16.5" x14ac:dyDescent="0.3">
      <c r="A461" s="21" t="s">
        <v>2675</v>
      </c>
      <c r="B461" s="21" t="s">
        <v>2676</v>
      </c>
      <c r="C461" s="21" t="s">
        <v>2677</v>
      </c>
      <c r="D461" s="21" t="s">
        <v>2678</v>
      </c>
      <c r="E461" s="21" t="s">
        <v>2679</v>
      </c>
      <c r="F461" s="21">
        <v>1</v>
      </c>
      <c r="G461" s="21" t="s">
        <v>2680</v>
      </c>
      <c r="H461" s="21" t="s">
        <v>330</v>
      </c>
      <c r="I461" s="21" t="s">
        <v>2681</v>
      </c>
      <c r="J461" s="21" t="s">
        <v>2678</v>
      </c>
      <c r="K461" s="21" t="s">
        <v>2679</v>
      </c>
      <c r="L461" s="28" t="s">
        <v>106</v>
      </c>
      <c r="M461" s="28" t="s">
        <v>309</v>
      </c>
      <c r="N461" s="24"/>
      <c r="O461" s="24">
        <v>10459</v>
      </c>
      <c r="P461" s="25">
        <v>12.12</v>
      </c>
      <c r="Q461" s="26">
        <v>6400</v>
      </c>
      <c r="R461" s="148">
        <v>2600</v>
      </c>
      <c r="S461" s="26">
        <f t="shared" si="7"/>
        <v>9000</v>
      </c>
      <c r="U461" s="38" t="s">
        <v>3343</v>
      </c>
    </row>
    <row r="462" spans="1:21" s="5" customFormat="1" ht="16.5" x14ac:dyDescent="0.3">
      <c r="A462" s="21" t="s">
        <v>2682</v>
      </c>
      <c r="B462" s="21" t="s">
        <v>2683</v>
      </c>
      <c r="C462" s="21" t="s">
        <v>2684</v>
      </c>
      <c r="D462" s="21" t="s">
        <v>2685</v>
      </c>
      <c r="E462" s="21" t="s">
        <v>2686</v>
      </c>
      <c r="F462" s="21">
        <v>1</v>
      </c>
      <c r="G462" s="21" t="s">
        <v>2687</v>
      </c>
      <c r="H462" s="21" t="s">
        <v>185</v>
      </c>
      <c r="I462" s="21" t="s">
        <v>2688</v>
      </c>
      <c r="J462" s="21" t="s">
        <v>2685</v>
      </c>
      <c r="K462" s="21" t="s">
        <v>2686</v>
      </c>
      <c r="L462" s="28" t="s">
        <v>106</v>
      </c>
      <c r="M462" s="28" t="s">
        <v>309</v>
      </c>
      <c r="N462" s="24"/>
      <c r="O462" s="24">
        <v>10460</v>
      </c>
      <c r="P462" s="25">
        <v>12.12</v>
      </c>
      <c r="Q462" s="26">
        <v>16000</v>
      </c>
      <c r="R462" s="148">
        <v>2800</v>
      </c>
      <c r="S462" s="26">
        <f t="shared" si="7"/>
        <v>18800</v>
      </c>
      <c r="U462" s="38" t="s">
        <v>3343</v>
      </c>
    </row>
    <row r="463" spans="1:21" s="5" customFormat="1" ht="16.5" x14ac:dyDescent="0.3">
      <c r="A463" s="21" t="s">
        <v>2682</v>
      </c>
      <c r="B463" s="21" t="s">
        <v>2689</v>
      </c>
      <c r="C463" s="21" t="s">
        <v>2690</v>
      </c>
      <c r="D463" s="21" t="s">
        <v>2685</v>
      </c>
      <c r="E463" s="21" t="s">
        <v>2686</v>
      </c>
      <c r="F463" s="21">
        <v>1</v>
      </c>
      <c r="G463" s="21" t="s">
        <v>2687</v>
      </c>
      <c r="H463" s="21" t="s">
        <v>297</v>
      </c>
      <c r="I463" s="21" t="s">
        <v>2688</v>
      </c>
      <c r="J463" s="21" t="s">
        <v>2685</v>
      </c>
      <c r="K463" s="21" t="s">
        <v>2686</v>
      </c>
      <c r="L463" s="28" t="s">
        <v>106</v>
      </c>
      <c r="M463" s="28" t="s">
        <v>309</v>
      </c>
      <c r="N463" s="24"/>
      <c r="O463" s="24">
        <v>10461</v>
      </c>
      <c r="P463" s="25">
        <v>12.12</v>
      </c>
      <c r="Q463" s="26">
        <v>16000</v>
      </c>
      <c r="R463" s="26">
        <v>0</v>
      </c>
      <c r="S463" s="26">
        <f t="shared" si="7"/>
        <v>16000</v>
      </c>
      <c r="U463" s="38" t="s">
        <v>3343</v>
      </c>
    </row>
    <row r="464" spans="1:21" s="5" customFormat="1" ht="16.5" x14ac:dyDescent="0.3">
      <c r="A464" s="21" t="s">
        <v>2577</v>
      </c>
      <c r="B464" s="21" t="s">
        <v>2691</v>
      </c>
      <c r="C464" s="21" t="s">
        <v>2692</v>
      </c>
      <c r="D464" s="21" t="s">
        <v>2693</v>
      </c>
      <c r="E464" s="21" t="s">
        <v>2694</v>
      </c>
      <c r="F464" s="21">
        <v>1</v>
      </c>
      <c r="G464" s="21" t="s">
        <v>2695</v>
      </c>
      <c r="H464" s="21" t="s">
        <v>687</v>
      </c>
      <c r="I464" s="21" t="s">
        <v>126</v>
      </c>
      <c r="J464" s="21" t="s">
        <v>2693</v>
      </c>
      <c r="K464" s="21" t="s">
        <v>2694</v>
      </c>
      <c r="L464" s="28" t="s">
        <v>106</v>
      </c>
      <c r="M464" s="28" t="s">
        <v>309</v>
      </c>
      <c r="N464" s="24"/>
      <c r="O464" s="24">
        <v>10462</v>
      </c>
      <c r="P464" s="25">
        <v>12.12</v>
      </c>
      <c r="Q464" s="26">
        <v>20500</v>
      </c>
      <c r="R464" s="148">
        <v>2600</v>
      </c>
      <c r="S464" s="26">
        <f t="shared" si="7"/>
        <v>23100</v>
      </c>
      <c r="U464" s="38" t="s">
        <v>3343</v>
      </c>
    </row>
    <row r="465" spans="1:21" s="5" customFormat="1" ht="16.5" x14ac:dyDescent="0.3">
      <c r="A465" s="21" t="s">
        <v>2696</v>
      </c>
      <c r="B465" s="21" t="s">
        <v>2697</v>
      </c>
      <c r="C465" s="21" t="s">
        <v>2698</v>
      </c>
      <c r="D465" s="21" t="s">
        <v>2699</v>
      </c>
      <c r="E465" s="21" t="s">
        <v>2700</v>
      </c>
      <c r="F465" s="21">
        <v>1</v>
      </c>
      <c r="G465" s="21" t="s">
        <v>2701</v>
      </c>
      <c r="H465" s="21" t="s">
        <v>322</v>
      </c>
      <c r="I465" s="21" t="s">
        <v>126</v>
      </c>
      <c r="J465" s="21" t="s">
        <v>2699</v>
      </c>
      <c r="K465" s="21" t="s">
        <v>2700</v>
      </c>
      <c r="L465" s="28" t="s">
        <v>106</v>
      </c>
      <c r="M465" s="28" t="s">
        <v>309</v>
      </c>
      <c r="N465" s="24"/>
      <c r="O465" s="24">
        <v>10463</v>
      </c>
      <c r="P465" s="25">
        <v>12.12</v>
      </c>
      <c r="Q465" s="26">
        <v>32000</v>
      </c>
      <c r="R465" s="148">
        <v>2800</v>
      </c>
      <c r="S465" s="26">
        <f t="shared" si="7"/>
        <v>34800</v>
      </c>
      <c r="U465" s="38" t="s">
        <v>3343</v>
      </c>
    </row>
    <row r="466" spans="1:21" s="5" customFormat="1" ht="16.5" x14ac:dyDescent="0.3">
      <c r="A466" s="21" t="s">
        <v>2702</v>
      </c>
      <c r="B466" s="21" t="s">
        <v>2703</v>
      </c>
      <c r="C466" s="21" t="s">
        <v>2704</v>
      </c>
      <c r="D466" s="21" t="s">
        <v>2705</v>
      </c>
      <c r="E466" s="21" t="s">
        <v>2706</v>
      </c>
      <c r="F466" s="21">
        <v>1</v>
      </c>
      <c r="G466" s="21" t="s">
        <v>2707</v>
      </c>
      <c r="H466" s="21" t="s">
        <v>322</v>
      </c>
      <c r="I466" s="21" t="s">
        <v>126</v>
      </c>
      <c r="J466" s="21" t="s">
        <v>2705</v>
      </c>
      <c r="K466" s="21" t="s">
        <v>2706</v>
      </c>
      <c r="L466" s="28" t="s">
        <v>106</v>
      </c>
      <c r="M466" s="28" t="s">
        <v>309</v>
      </c>
      <c r="N466" s="24"/>
      <c r="O466" s="24">
        <v>10464</v>
      </c>
      <c r="P466" s="25">
        <v>12.12</v>
      </c>
      <c r="Q466" s="26">
        <v>32000</v>
      </c>
      <c r="R466" s="148">
        <v>2800</v>
      </c>
      <c r="S466" s="26">
        <f t="shared" si="7"/>
        <v>34800</v>
      </c>
      <c r="U466" s="38" t="s">
        <v>3343</v>
      </c>
    </row>
    <row r="467" spans="1:21" s="5" customFormat="1" ht="16.5" x14ac:dyDescent="0.3">
      <c r="A467" s="21" t="s">
        <v>2558</v>
      </c>
      <c r="B467" s="21" t="s">
        <v>2708</v>
      </c>
      <c r="C467" s="21" t="s">
        <v>2709</v>
      </c>
      <c r="D467" s="21" t="s">
        <v>2710</v>
      </c>
      <c r="E467" s="21" t="s">
        <v>2711</v>
      </c>
      <c r="F467" s="21">
        <v>1</v>
      </c>
      <c r="G467" s="21" t="s">
        <v>2712</v>
      </c>
      <c r="H467" s="21" t="s">
        <v>308</v>
      </c>
      <c r="I467" s="21" t="s">
        <v>126</v>
      </c>
      <c r="J467" s="21" t="s">
        <v>2710</v>
      </c>
      <c r="K467" s="21" t="s">
        <v>2711</v>
      </c>
      <c r="L467" s="28" t="s">
        <v>106</v>
      </c>
      <c r="M467" s="28" t="s">
        <v>309</v>
      </c>
      <c r="N467" s="24"/>
      <c r="O467" s="24">
        <v>10465</v>
      </c>
      <c r="P467" s="25">
        <v>12.12</v>
      </c>
      <c r="Q467" s="26">
        <v>8200</v>
      </c>
      <c r="R467" s="148">
        <v>2600</v>
      </c>
      <c r="S467" s="26">
        <f t="shared" si="7"/>
        <v>10800</v>
      </c>
      <c r="U467" s="38" t="s">
        <v>3343</v>
      </c>
    </row>
    <row r="468" spans="1:21" s="5" customFormat="1" ht="16.5" x14ac:dyDescent="0.3">
      <c r="A468" s="21" t="s">
        <v>2558</v>
      </c>
      <c r="B468" s="21" t="s">
        <v>2713</v>
      </c>
      <c r="C468" s="21" t="s">
        <v>2714</v>
      </c>
      <c r="D468" s="21" t="s">
        <v>2710</v>
      </c>
      <c r="E468" s="21" t="s">
        <v>2711</v>
      </c>
      <c r="F468" s="21">
        <v>1</v>
      </c>
      <c r="G468" s="21" t="s">
        <v>2712</v>
      </c>
      <c r="H468" s="21" t="s">
        <v>185</v>
      </c>
      <c r="I468" s="21" t="s">
        <v>126</v>
      </c>
      <c r="J468" s="21" t="s">
        <v>2710</v>
      </c>
      <c r="K468" s="21" t="s">
        <v>2711</v>
      </c>
      <c r="L468" s="28" t="s">
        <v>106</v>
      </c>
      <c r="M468" s="28" t="s">
        <v>309</v>
      </c>
      <c r="N468" s="24"/>
      <c r="O468" s="24">
        <v>10466</v>
      </c>
      <c r="P468" s="25">
        <v>12.12</v>
      </c>
      <c r="Q468" s="26">
        <v>16000</v>
      </c>
      <c r="R468" s="26">
        <v>0</v>
      </c>
      <c r="S468" s="26">
        <f t="shared" si="7"/>
        <v>16000</v>
      </c>
      <c r="U468" s="38" t="s">
        <v>3343</v>
      </c>
    </row>
    <row r="469" spans="1:21" s="5" customFormat="1" ht="16.5" x14ac:dyDescent="0.3">
      <c r="A469" s="21" t="s">
        <v>2715</v>
      </c>
      <c r="B469" s="21" t="s">
        <v>2716</v>
      </c>
      <c r="C469" s="21" t="s">
        <v>2717</v>
      </c>
      <c r="D469" s="21" t="s">
        <v>2718</v>
      </c>
      <c r="E469" s="21" t="s">
        <v>2719</v>
      </c>
      <c r="F469" s="21">
        <v>1</v>
      </c>
      <c r="G469" s="21" t="s">
        <v>2720</v>
      </c>
      <c r="H469" s="21" t="s">
        <v>308</v>
      </c>
      <c r="I469" s="21" t="s">
        <v>126</v>
      </c>
      <c r="J469" s="21" t="s">
        <v>2718</v>
      </c>
      <c r="K469" s="21" t="s">
        <v>2719</v>
      </c>
      <c r="L469" s="28" t="s">
        <v>106</v>
      </c>
      <c r="M469" s="28" t="s">
        <v>309</v>
      </c>
      <c r="N469" s="24"/>
      <c r="O469" s="24">
        <v>10467</v>
      </c>
      <c r="P469" s="25">
        <v>12.12</v>
      </c>
      <c r="Q469" s="26">
        <v>8200</v>
      </c>
      <c r="R469" s="148">
        <v>2600</v>
      </c>
      <c r="S469" s="26">
        <f t="shared" si="7"/>
        <v>10800</v>
      </c>
      <c r="U469" s="38" t="s">
        <v>3343</v>
      </c>
    </row>
    <row r="470" spans="1:21" s="5" customFormat="1" ht="16.5" x14ac:dyDescent="0.3">
      <c r="A470" s="21" t="s">
        <v>2715</v>
      </c>
      <c r="B470" s="21" t="s">
        <v>2721</v>
      </c>
      <c r="C470" s="21" t="s">
        <v>2722</v>
      </c>
      <c r="D470" s="21" t="s">
        <v>2718</v>
      </c>
      <c r="E470" s="21" t="s">
        <v>2719</v>
      </c>
      <c r="F470" s="21">
        <v>1</v>
      </c>
      <c r="G470" s="21" t="s">
        <v>2720</v>
      </c>
      <c r="H470" s="21" t="s">
        <v>185</v>
      </c>
      <c r="I470" s="21" t="s">
        <v>126</v>
      </c>
      <c r="J470" s="21" t="s">
        <v>2718</v>
      </c>
      <c r="K470" s="21" t="s">
        <v>2719</v>
      </c>
      <c r="L470" s="28" t="s">
        <v>106</v>
      </c>
      <c r="M470" s="28" t="s">
        <v>309</v>
      </c>
      <c r="N470" s="24"/>
      <c r="O470" s="24">
        <v>10468</v>
      </c>
      <c r="P470" s="25">
        <v>12.12</v>
      </c>
      <c r="Q470" s="26">
        <v>16000</v>
      </c>
      <c r="R470" s="26">
        <v>0</v>
      </c>
      <c r="S470" s="26">
        <f t="shared" si="7"/>
        <v>16000</v>
      </c>
      <c r="U470" s="38" t="s">
        <v>3343</v>
      </c>
    </row>
    <row r="471" spans="1:21" s="5" customFormat="1" ht="16.5" x14ac:dyDescent="0.3">
      <c r="A471" s="21" t="s">
        <v>2723</v>
      </c>
      <c r="B471" s="21" t="s">
        <v>2724</v>
      </c>
      <c r="C471" s="21" t="s">
        <v>2725</v>
      </c>
      <c r="D471" s="21" t="s">
        <v>2726</v>
      </c>
      <c r="E471" s="21" t="s">
        <v>2727</v>
      </c>
      <c r="F471" s="21">
        <v>1</v>
      </c>
      <c r="G471" s="21" t="s">
        <v>2728</v>
      </c>
      <c r="H471" s="21" t="s">
        <v>322</v>
      </c>
      <c r="I471" s="21" t="s">
        <v>126</v>
      </c>
      <c r="J471" s="21" t="s">
        <v>2726</v>
      </c>
      <c r="K471" s="21" t="s">
        <v>2727</v>
      </c>
      <c r="L471" s="28" t="s">
        <v>106</v>
      </c>
      <c r="M471" s="28" t="s">
        <v>309</v>
      </c>
      <c r="N471" s="24"/>
      <c r="O471" s="24">
        <v>10469</v>
      </c>
      <c r="P471" s="25">
        <v>12.12</v>
      </c>
      <c r="Q471" s="26">
        <v>32000</v>
      </c>
      <c r="R471" s="148">
        <v>2800</v>
      </c>
      <c r="S471" s="26">
        <f t="shared" si="7"/>
        <v>34800</v>
      </c>
      <c r="U471" s="38" t="s">
        <v>3343</v>
      </c>
    </row>
    <row r="472" spans="1:21" s="5" customFormat="1" ht="16.5" x14ac:dyDescent="0.3">
      <c r="A472" s="21" t="s">
        <v>2729</v>
      </c>
      <c r="B472" s="21" t="s">
        <v>2730</v>
      </c>
      <c r="C472" s="21" t="s">
        <v>2731</v>
      </c>
      <c r="D472" s="21" t="s">
        <v>2732</v>
      </c>
      <c r="E472" s="21" t="s">
        <v>2733</v>
      </c>
      <c r="F472" s="21">
        <v>1</v>
      </c>
      <c r="G472" s="21" t="s">
        <v>2734</v>
      </c>
      <c r="H472" s="21" t="s">
        <v>185</v>
      </c>
      <c r="I472" s="21" t="s">
        <v>126</v>
      </c>
      <c r="J472" s="21" t="s">
        <v>2732</v>
      </c>
      <c r="K472" s="21" t="s">
        <v>2733</v>
      </c>
      <c r="L472" s="28" t="s">
        <v>106</v>
      </c>
      <c r="M472" s="28" t="s">
        <v>309</v>
      </c>
      <c r="N472" s="24"/>
      <c r="O472" s="24">
        <v>10470</v>
      </c>
      <c r="P472" s="25">
        <v>12.12</v>
      </c>
      <c r="Q472" s="26">
        <v>16000</v>
      </c>
      <c r="R472" s="148">
        <v>2600</v>
      </c>
      <c r="S472" s="26">
        <f t="shared" si="7"/>
        <v>18600</v>
      </c>
      <c r="U472" s="38" t="s">
        <v>3343</v>
      </c>
    </row>
    <row r="473" spans="1:21" s="5" customFormat="1" ht="16.5" x14ac:dyDescent="0.3">
      <c r="A473" s="21" t="s">
        <v>2735</v>
      </c>
      <c r="B473" s="21" t="s">
        <v>2736</v>
      </c>
      <c r="C473" s="21" t="s">
        <v>2737</v>
      </c>
      <c r="D473" s="21" t="s">
        <v>2738</v>
      </c>
      <c r="E473" s="21" t="s">
        <v>2739</v>
      </c>
      <c r="F473" s="21">
        <v>1</v>
      </c>
      <c r="G473" s="21" t="s">
        <v>2740</v>
      </c>
      <c r="H473" s="21" t="s">
        <v>297</v>
      </c>
      <c r="I473" s="21" t="s">
        <v>126</v>
      </c>
      <c r="J473" s="21" t="s">
        <v>2738</v>
      </c>
      <c r="K473" s="21" t="s">
        <v>2739</v>
      </c>
      <c r="L473" s="28" t="s">
        <v>106</v>
      </c>
      <c r="M473" s="28" t="s">
        <v>309</v>
      </c>
      <c r="N473" s="24"/>
      <c r="O473" s="24">
        <v>10471</v>
      </c>
      <c r="P473" s="25">
        <v>12.12</v>
      </c>
      <c r="Q473" s="26">
        <v>16000</v>
      </c>
      <c r="R473" s="148">
        <v>2600</v>
      </c>
      <c r="S473" s="26">
        <f t="shared" si="7"/>
        <v>18600</v>
      </c>
      <c r="U473" s="38" t="s">
        <v>3343</v>
      </c>
    </row>
    <row r="474" spans="1:21" s="5" customFormat="1" ht="16.5" x14ac:dyDescent="0.3">
      <c r="A474" s="21" t="s">
        <v>2570</v>
      </c>
      <c r="B474" s="21" t="s">
        <v>2741</v>
      </c>
      <c r="C474" s="21" t="s">
        <v>2742</v>
      </c>
      <c r="D474" s="21" t="s">
        <v>2743</v>
      </c>
      <c r="E474" s="21" t="s">
        <v>2744</v>
      </c>
      <c r="F474" s="21">
        <v>1</v>
      </c>
      <c r="G474" s="21" t="s">
        <v>2745</v>
      </c>
      <c r="H474" s="21" t="s">
        <v>330</v>
      </c>
      <c r="I474" s="21" t="s">
        <v>126</v>
      </c>
      <c r="J474" s="21" t="s">
        <v>2743</v>
      </c>
      <c r="K474" s="21" t="s">
        <v>2744</v>
      </c>
      <c r="L474" s="28" t="s">
        <v>106</v>
      </c>
      <c r="M474" s="28" t="s">
        <v>309</v>
      </c>
      <c r="N474" s="24"/>
      <c r="O474" s="24">
        <v>10472</v>
      </c>
      <c r="P474" s="25">
        <v>12.12</v>
      </c>
      <c r="Q474" s="26">
        <v>6400</v>
      </c>
      <c r="R474" s="148">
        <v>2600</v>
      </c>
      <c r="S474" s="26">
        <f t="shared" si="7"/>
        <v>9000</v>
      </c>
      <c r="U474" s="38" t="s">
        <v>3343</v>
      </c>
    </row>
    <row r="475" spans="1:21" s="5" customFormat="1" ht="16.5" x14ac:dyDescent="0.3">
      <c r="A475" s="21" t="s">
        <v>2746</v>
      </c>
      <c r="B475" s="21" t="s">
        <v>2747</v>
      </c>
      <c r="C475" s="21" t="s">
        <v>2748</v>
      </c>
      <c r="D475" s="21" t="s">
        <v>2749</v>
      </c>
      <c r="E475" s="21" t="s">
        <v>2750</v>
      </c>
      <c r="F475" s="21">
        <v>1</v>
      </c>
      <c r="G475" s="21" t="s">
        <v>2751</v>
      </c>
      <c r="H475" s="21" t="s">
        <v>155</v>
      </c>
      <c r="I475" s="21" t="s">
        <v>126</v>
      </c>
      <c r="J475" s="21" t="s">
        <v>2749</v>
      </c>
      <c r="K475" s="21" t="s">
        <v>2750</v>
      </c>
      <c r="L475" s="29" t="s">
        <v>1005</v>
      </c>
      <c r="M475" s="29" t="s">
        <v>1006</v>
      </c>
      <c r="N475" s="24"/>
      <c r="O475" s="24">
        <v>10473</v>
      </c>
      <c r="P475" s="25">
        <v>12.12</v>
      </c>
      <c r="Q475" s="26">
        <v>6000</v>
      </c>
      <c r="R475" s="148">
        <v>2600</v>
      </c>
      <c r="S475" s="26">
        <f t="shared" si="7"/>
        <v>8600</v>
      </c>
      <c r="U475" s="38" t="s">
        <v>3343</v>
      </c>
    </row>
    <row r="476" spans="1:21" s="5" customFormat="1" ht="16.5" x14ac:dyDescent="0.3">
      <c r="A476" s="21" t="s">
        <v>2752</v>
      </c>
      <c r="B476" s="21" t="s">
        <v>2753</v>
      </c>
      <c r="C476" s="21" t="s">
        <v>2754</v>
      </c>
      <c r="D476" s="21" t="s">
        <v>2755</v>
      </c>
      <c r="E476" s="21" t="s">
        <v>2756</v>
      </c>
      <c r="F476" s="21">
        <v>1</v>
      </c>
      <c r="G476" s="21" t="s">
        <v>2757</v>
      </c>
      <c r="H476" s="21" t="s">
        <v>322</v>
      </c>
      <c r="I476" s="21" t="s">
        <v>126</v>
      </c>
      <c r="J476" s="21" t="s">
        <v>2755</v>
      </c>
      <c r="K476" s="21" t="s">
        <v>2756</v>
      </c>
      <c r="L476" s="29" t="s">
        <v>1005</v>
      </c>
      <c r="M476" s="29" t="s">
        <v>1006</v>
      </c>
      <c r="N476" s="24"/>
      <c r="O476" s="24">
        <v>10474</v>
      </c>
      <c r="P476" s="25">
        <v>12.12</v>
      </c>
      <c r="Q476" s="26">
        <v>32000</v>
      </c>
      <c r="R476" s="148">
        <v>2800</v>
      </c>
      <c r="S476" s="26">
        <f t="shared" si="7"/>
        <v>34800</v>
      </c>
      <c r="U476" s="38" t="s">
        <v>3343</v>
      </c>
    </row>
    <row r="477" spans="1:21" s="5" customFormat="1" ht="16.5" x14ac:dyDescent="0.3">
      <c r="A477" s="21" t="s">
        <v>2758</v>
      </c>
      <c r="B477" s="21" t="s">
        <v>2759</v>
      </c>
      <c r="C477" s="21" t="s">
        <v>2760</v>
      </c>
      <c r="D477" s="21" t="s">
        <v>2761</v>
      </c>
      <c r="E477" s="21" t="s">
        <v>2762</v>
      </c>
      <c r="F477" s="21">
        <v>1</v>
      </c>
      <c r="G477" s="21" t="s">
        <v>2763</v>
      </c>
      <c r="H477" s="21" t="s">
        <v>666</v>
      </c>
      <c r="I477" s="21" t="s">
        <v>126</v>
      </c>
      <c r="J477" s="21" t="s">
        <v>2761</v>
      </c>
      <c r="K477" s="21" t="s">
        <v>2762</v>
      </c>
      <c r="L477" s="29" t="s">
        <v>1005</v>
      </c>
      <c r="M477" s="29" t="s">
        <v>1006</v>
      </c>
      <c r="N477" s="24"/>
      <c r="O477" s="24">
        <v>10475</v>
      </c>
      <c r="P477" s="25">
        <v>12.12</v>
      </c>
      <c r="Q477" s="26">
        <v>5800</v>
      </c>
      <c r="R477" s="148">
        <v>2600</v>
      </c>
      <c r="S477" s="26">
        <f t="shared" si="7"/>
        <v>8400</v>
      </c>
      <c r="U477" s="38" t="s">
        <v>3343</v>
      </c>
    </row>
    <row r="478" spans="1:21" s="5" customFormat="1" ht="16.5" x14ac:dyDescent="0.3">
      <c r="A478" s="21" t="s">
        <v>2758</v>
      </c>
      <c r="B478" s="21" t="s">
        <v>2764</v>
      </c>
      <c r="C478" s="21" t="s">
        <v>2765</v>
      </c>
      <c r="D478" s="21" t="s">
        <v>2761</v>
      </c>
      <c r="E478" s="21" t="s">
        <v>2762</v>
      </c>
      <c r="F478" s="21">
        <v>1</v>
      </c>
      <c r="G478" s="21" t="s">
        <v>2763</v>
      </c>
      <c r="H478" s="21" t="s">
        <v>330</v>
      </c>
      <c r="I478" s="21" t="s">
        <v>126</v>
      </c>
      <c r="J478" s="21" t="s">
        <v>2761</v>
      </c>
      <c r="K478" s="21" t="s">
        <v>2762</v>
      </c>
      <c r="L478" s="29" t="s">
        <v>1005</v>
      </c>
      <c r="M478" s="29" t="s">
        <v>1006</v>
      </c>
      <c r="N478" s="24"/>
      <c r="O478" s="24">
        <v>10476</v>
      </c>
      <c r="P478" s="25">
        <v>12.12</v>
      </c>
      <c r="Q478" s="26">
        <v>6400</v>
      </c>
      <c r="R478" s="26">
        <v>0</v>
      </c>
      <c r="S478" s="26">
        <f t="shared" si="7"/>
        <v>6400</v>
      </c>
      <c r="U478" s="38" t="s">
        <v>3343</v>
      </c>
    </row>
    <row r="479" spans="1:21" s="5" customFormat="1" ht="16.5" x14ac:dyDescent="0.3">
      <c r="A479" s="21" t="s">
        <v>2766</v>
      </c>
      <c r="B479" s="21" t="s">
        <v>2767</v>
      </c>
      <c r="C479" s="21" t="s">
        <v>2768</v>
      </c>
      <c r="D479" s="21" t="s">
        <v>2769</v>
      </c>
      <c r="E479" s="21" t="s">
        <v>2770</v>
      </c>
      <c r="F479" s="21">
        <v>1</v>
      </c>
      <c r="G479" s="21" t="s">
        <v>2771</v>
      </c>
      <c r="H479" s="21" t="s">
        <v>322</v>
      </c>
      <c r="I479" s="21" t="s">
        <v>2772</v>
      </c>
      <c r="J479" s="21" t="s">
        <v>2769</v>
      </c>
      <c r="K479" s="21" t="s">
        <v>2770</v>
      </c>
      <c r="L479" s="29" t="s">
        <v>1005</v>
      </c>
      <c r="M479" s="29" t="s">
        <v>1006</v>
      </c>
      <c r="N479" s="24"/>
      <c r="O479" s="24">
        <v>10477</v>
      </c>
      <c r="P479" s="25">
        <v>12.12</v>
      </c>
      <c r="Q479" s="26">
        <v>32000</v>
      </c>
      <c r="R479" s="148">
        <v>2800</v>
      </c>
      <c r="S479" s="26">
        <f t="shared" si="7"/>
        <v>34800</v>
      </c>
      <c r="U479" s="38" t="s">
        <v>3343</v>
      </c>
    </row>
    <row r="480" spans="1:21" s="5" customFormat="1" ht="16.5" x14ac:dyDescent="0.3">
      <c r="A480" s="21" t="s">
        <v>2773</v>
      </c>
      <c r="B480" s="21" t="s">
        <v>2774</v>
      </c>
      <c r="C480" s="21" t="s">
        <v>2775</v>
      </c>
      <c r="D480" s="21" t="s">
        <v>2776</v>
      </c>
      <c r="E480" s="21" t="s">
        <v>2777</v>
      </c>
      <c r="F480" s="21">
        <v>1</v>
      </c>
      <c r="G480" s="21" t="s">
        <v>2778</v>
      </c>
      <c r="H480" s="22" t="s">
        <v>201</v>
      </c>
      <c r="I480" s="21" t="s">
        <v>126</v>
      </c>
      <c r="J480" s="21" t="s">
        <v>2776</v>
      </c>
      <c r="K480" s="21" t="s">
        <v>2777</v>
      </c>
      <c r="L480" s="23" t="s">
        <v>117</v>
      </c>
      <c r="M480" s="23" t="s">
        <v>118</v>
      </c>
      <c r="N480" s="24"/>
      <c r="O480" s="24">
        <v>10478</v>
      </c>
      <c r="P480" s="25">
        <v>12.13</v>
      </c>
      <c r="Q480" s="26">
        <v>16000</v>
      </c>
      <c r="R480" s="148">
        <v>2600</v>
      </c>
      <c r="S480" s="26">
        <f t="shared" si="7"/>
        <v>18600</v>
      </c>
      <c r="U480" s="38" t="s">
        <v>3343</v>
      </c>
    </row>
    <row r="481" spans="1:21" s="5" customFormat="1" ht="16.5" x14ac:dyDescent="0.3">
      <c r="A481" s="21" t="s">
        <v>2779</v>
      </c>
      <c r="B481" s="21" t="s">
        <v>2780</v>
      </c>
      <c r="C481" s="21" t="s">
        <v>2781</v>
      </c>
      <c r="D481" s="21" t="s">
        <v>2782</v>
      </c>
      <c r="E481" s="21" t="s">
        <v>2783</v>
      </c>
      <c r="F481" s="21">
        <v>1</v>
      </c>
      <c r="G481" s="21" t="s">
        <v>2784</v>
      </c>
      <c r="H481" s="21" t="s">
        <v>201</v>
      </c>
      <c r="I481" s="21" t="s">
        <v>116</v>
      </c>
      <c r="J481" s="21" t="s">
        <v>2782</v>
      </c>
      <c r="K481" s="21" t="s">
        <v>2783</v>
      </c>
      <c r="L481" s="23" t="s">
        <v>117</v>
      </c>
      <c r="M481" s="23" t="s">
        <v>118</v>
      </c>
      <c r="N481" s="24"/>
      <c r="O481" s="24">
        <v>10479</v>
      </c>
      <c r="P481" s="25">
        <v>12.13</v>
      </c>
      <c r="Q481" s="26">
        <v>16000</v>
      </c>
      <c r="R481" s="148">
        <v>2600</v>
      </c>
      <c r="S481" s="26">
        <f t="shared" si="7"/>
        <v>18600</v>
      </c>
      <c r="U481" s="38" t="s">
        <v>3343</v>
      </c>
    </row>
    <row r="482" spans="1:21" s="5" customFormat="1" ht="16.5" x14ac:dyDescent="0.3">
      <c r="A482" s="21" t="s">
        <v>2785</v>
      </c>
      <c r="B482" s="21" t="s">
        <v>2786</v>
      </c>
      <c r="C482" s="21" t="s">
        <v>2787</v>
      </c>
      <c r="D482" s="21" t="s">
        <v>2788</v>
      </c>
      <c r="E482" s="21" t="s">
        <v>2789</v>
      </c>
      <c r="F482" s="21">
        <v>1</v>
      </c>
      <c r="G482" s="21" t="s">
        <v>2790</v>
      </c>
      <c r="H482" s="22" t="s">
        <v>2791</v>
      </c>
      <c r="I482" s="21" t="s">
        <v>126</v>
      </c>
      <c r="J482" s="21" t="s">
        <v>2788</v>
      </c>
      <c r="K482" s="21" t="s">
        <v>2789</v>
      </c>
      <c r="L482" s="23" t="s">
        <v>2792</v>
      </c>
      <c r="M482" s="23" t="s">
        <v>2793</v>
      </c>
      <c r="N482" s="24"/>
      <c r="O482" s="24">
        <v>10480</v>
      </c>
      <c r="P482" s="25">
        <v>12.13</v>
      </c>
      <c r="Q482" s="26">
        <v>16000</v>
      </c>
      <c r="R482" s="148">
        <v>2600</v>
      </c>
      <c r="S482" s="26">
        <f t="shared" si="7"/>
        <v>18600</v>
      </c>
      <c r="U482" s="38" t="s">
        <v>3343</v>
      </c>
    </row>
    <row r="483" spans="1:21" s="5" customFormat="1" ht="16.5" x14ac:dyDescent="0.3">
      <c r="A483" s="21" t="s">
        <v>2794</v>
      </c>
      <c r="B483" s="21" t="s">
        <v>2795</v>
      </c>
      <c r="C483" s="21" t="s">
        <v>2796</v>
      </c>
      <c r="D483" s="21" t="s">
        <v>2797</v>
      </c>
      <c r="E483" s="21" t="s">
        <v>2798</v>
      </c>
      <c r="F483" s="21">
        <v>1</v>
      </c>
      <c r="G483" s="21" t="s">
        <v>2799</v>
      </c>
      <c r="H483" s="21" t="s">
        <v>1845</v>
      </c>
      <c r="I483" s="21" t="s">
        <v>126</v>
      </c>
      <c r="J483" s="21" t="s">
        <v>2797</v>
      </c>
      <c r="K483" s="21" t="s">
        <v>2798</v>
      </c>
      <c r="L483" s="28" t="s">
        <v>106</v>
      </c>
      <c r="M483" s="28" t="s">
        <v>309</v>
      </c>
      <c r="N483" s="24"/>
      <c r="O483" s="24">
        <v>10481</v>
      </c>
      <c r="P483" s="25">
        <v>12.13</v>
      </c>
      <c r="Q483" s="26">
        <v>16000</v>
      </c>
      <c r="R483" s="148">
        <v>2600</v>
      </c>
      <c r="S483" s="26">
        <f t="shared" si="7"/>
        <v>18600</v>
      </c>
      <c r="U483" s="38" t="s">
        <v>3343</v>
      </c>
    </row>
    <row r="484" spans="1:21" s="5" customFormat="1" ht="16.5" x14ac:dyDescent="0.3">
      <c r="A484" s="21" t="s">
        <v>2800</v>
      </c>
      <c r="B484" s="21" t="s">
        <v>2801</v>
      </c>
      <c r="C484" s="21" t="s">
        <v>2802</v>
      </c>
      <c r="D484" s="21" t="s">
        <v>2803</v>
      </c>
      <c r="E484" s="21" t="s">
        <v>2804</v>
      </c>
      <c r="F484" s="21">
        <v>1</v>
      </c>
      <c r="G484" s="21" t="s">
        <v>2805</v>
      </c>
      <c r="H484" s="21" t="s">
        <v>1868</v>
      </c>
      <c r="I484" s="21" t="s">
        <v>126</v>
      </c>
      <c r="J484" s="21" t="s">
        <v>2803</v>
      </c>
      <c r="K484" s="21" t="s">
        <v>2804</v>
      </c>
      <c r="L484" s="28" t="s">
        <v>106</v>
      </c>
      <c r="M484" s="28" t="s">
        <v>309</v>
      </c>
      <c r="N484" s="24"/>
      <c r="O484" s="24">
        <v>10482</v>
      </c>
      <c r="P484" s="25">
        <v>12.13</v>
      </c>
      <c r="Q484" s="26">
        <v>32000</v>
      </c>
      <c r="R484" s="148">
        <v>2800</v>
      </c>
      <c r="S484" s="26">
        <f t="shared" si="7"/>
        <v>34800</v>
      </c>
      <c r="U484" s="38" t="s">
        <v>3343</v>
      </c>
    </row>
    <row r="485" spans="1:21" s="5" customFormat="1" ht="16.5" x14ac:dyDescent="0.3">
      <c r="A485" s="21" t="s">
        <v>2806</v>
      </c>
      <c r="B485" s="21" t="s">
        <v>2807</v>
      </c>
      <c r="C485" s="21" t="s">
        <v>2808</v>
      </c>
      <c r="D485" s="21" t="s">
        <v>2809</v>
      </c>
      <c r="E485" s="21" t="s">
        <v>2810</v>
      </c>
      <c r="F485" s="150">
        <v>2</v>
      </c>
      <c r="G485" s="21" t="s">
        <v>2811</v>
      </c>
      <c r="H485" s="21" t="s">
        <v>258</v>
      </c>
      <c r="I485" s="21" t="s">
        <v>126</v>
      </c>
      <c r="J485" s="21" t="s">
        <v>2809</v>
      </c>
      <c r="K485" s="21" t="s">
        <v>2810</v>
      </c>
      <c r="L485" s="28" t="s">
        <v>106</v>
      </c>
      <c r="M485" s="28" t="s">
        <v>309</v>
      </c>
      <c r="N485" s="24"/>
      <c r="O485" s="24">
        <v>10483</v>
      </c>
      <c r="P485" s="25">
        <v>12.13</v>
      </c>
      <c r="Q485" s="26">
        <v>32000</v>
      </c>
      <c r="R485" s="26">
        <v>5600</v>
      </c>
      <c r="S485" s="26">
        <f t="shared" si="7"/>
        <v>69600</v>
      </c>
      <c r="U485" s="38" t="s">
        <v>3343</v>
      </c>
    </row>
    <row r="486" spans="1:21" s="5" customFormat="1" ht="16.5" x14ac:dyDescent="0.3">
      <c r="A486" s="21" t="s">
        <v>2812</v>
      </c>
      <c r="B486" s="21" t="s">
        <v>2813</v>
      </c>
      <c r="C486" s="21" t="s">
        <v>2814</v>
      </c>
      <c r="D486" s="21" t="s">
        <v>2815</v>
      </c>
      <c r="E486" s="21" t="s">
        <v>2816</v>
      </c>
      <c r="F486" s="21">
        <v>1</v>
      </c>
      <c r="G486" s="21" t="s">
        <v>2817</v>
      </c>
      <c r="H486" s="21" t="s">
        <v>1845</v>
      </c>
      <c r="I486" s="21" t="s">
        <v>1480</v>
      </c>
      <c r="J486" s="21" t="s">
        <v>2815</v>
      </c>
      <c r="K486" s="21" t="s">
        <v>2816</v>
      </c>
      <c r="L486" s="28" t="s">
        <v>106</v>
      </c>
      <c r="M486" s="28" t="s">
        <v>309</v>
      </c>
      <c r="N486" s="24"/>
      <c r="O486" s="24">
        <v>10484</v>
      </c>
      <c r="P486" s="25">
        <v>12.13</v>
      </c>
      <c r="Q486" s="26">
        <v>16000</v>
      </c>
      <c r="R486" s="148">
        <v>2600</v>
      </c>
      <c r="S486" s="26">
        <f t="shared" si="7"/>
        <v>18600</v>
      </c>
      <c r="U486" s="38" t="s">
        <v>3343</v>
      </c>
    </row>
    <row r="487" spans="1:21" s="5" customFormat="1" ht="16.5" x14ac:dyDescent="0.3">
      <c r="A487" s="21" t="s">
        <v>2818</v>
      </c>
      <c r="B487" s="21" t="s">
        <v>2819</v>
      </c>
      <c r="C487" s="21" t="s">
        <v>2820</v>
      </c>
      <c r="D487" s="21" t="s">
        <v>2821</v>
      </c>
      <c r="E487" s="21" t="s">
        <v>2822</v>
      </c>
      <c r="F487" s="21">
        <v>1</v>
      </c>
      <c r="G487" s="21" t="s">
        <v>2823</v>
      </c>
      <c r="H487" s="22" t="s">
        <v>185</v>
      </c>
      <c r="I487" s="21" t="s">
        <v>126</v>
      </c>
      <c r="J487" s="21" t="s">
        <v>2821</v>
      </c>
      <c r="K487" s="21" t="s">
        <v>2822</v>
      </c>
      <c r="L487" s="28" t="s">
        <v>106</v>
      </c>
      <c r="M487" s="28" t="s">
        <v>309</v>
      </c>
      <c r="N487" s="24"/>
      <c r="O487" s="24">
        <v>10485</v>
      </c>
      <c r="P487" s="25">
        <v>12.13</v>
      </c>
      <c r="Q487" s="26">
        <v>16000</v>
      </c>
      <c r="R487" s="148">
        <v>2600</v>
      </c>
      <c r="S487" s="26">
        <f t="shared" si="7"/>
        <v>18600</v>
      </c>
      <c r="U487" s="38" t="s">
        <v>3343</v>
      </c>
    </row>
    <row r="488" spans="1:21" s="5" customFormat="1" ht="16.5" x14ac:dyDescent="0.3">
      <c r="A488" s="21" t="s">
        <v>2824</v>
      </c>
      <c r="B488" s="21" t="s">
        <v>2825</v>
      </c>
      <c r="C488" s="21" t="s">
        <v>2826</v>
      </c>
      <c r="D488" s="21" t="s">
        <v>2821</v>
      </c>
      <c r="E488" s="21" t="s">
        <v>2822</v>
      </c>
      <c r="F488" s="21">
        <v>1</v>
      </c>
      <c r="G488" s="21" t="s">
        <v>2827</v>
      </c>
      <c r="H488" s="21" t="s">
        <v>1904</v>
      </c>
      <c r="I488" s="21" t="s">
        <v>126</v>
      </c>
      <c r="J488" s="21" t="s">
        <v>2821</v>
      </c>
      <c r="K488" s="21" t="s">
        <v>2822</v>
      </c>
      <c r="L488" s="28" t="s">
        <v>106</v>
      </c>
      <c r="M488" s="28" t="s">
        <v>309</v>
      </c>
      <c r="N488" s="24"/>
      <c r="O488" s="24">
        <v>10486</v>
      </c>
      <c r="P488" s="25">
        <v>12.13</v>
      </c>
      <c r="Q488" s="26">
        <v>6400</v>
      </c>
      <c r="R488" s="148">
        <v>2600</v>
      </c>
      <c r="S488" s="26">
        <f t="shared" si="7"/>
        <v>9000</v>
      </c>
      <c r="U488" s="38" t="s">
        <v>3343</v>
      </c>
    </row>
    <row r="489" spans="1:21" s="5" customFormat="1" ht="16.5" x14ac:dyDescent="0.3">
      <c r="A489" s="21" t="s">
        <v>2794</v>
      </c>
      <c r="B489" s="21" t="s">
        <v>2828</v>
      </c>
      <c r="C489" s="21" t="s">
        <v>2829</v>
      </c>
      <c r="D489" s="21" t="s">
        <v>2830</v>
      </c>
      <c r="E489" s="21" t="s">
        <v>2831</v>
      </c>
      <c r="F489" s="150">
        <v>2</v>
      </c>
      <c r="G489" s="21" t="s">
        <v>2832</v>
      </c>
      <c r="H489" s="21" t="s">
        <v>1868</v>
      </c>
      <c r="I489" s="21" t="s">
        <v>126</v>
      </c>
      <c r="J489" s="21" t="s">
        <v>2830</v>
      </c>
      <c r="K489" s="21" t="s">
        <v>2831</v>
      </c>
      <c r="L489" s="28" t="s">
        <v>106</v>
      </c>
      <c r="M489" s="28" t="s">
        <v>309</v>
      </c>
      <c r="N489" s="24"/>
      <c r="O489" s="24">
        <v>10487</v>
      </c>
      <c r="P489" s="25">
        <v>12.13</v>
      </c>
      <c r="Q489" s="26">
        <v>32000</v>
      </c>
      <c r="R489" s="26">
        <v>5600</v>
      </c>
      <c r="S489" s="26">
        <f t="shared" si="7"/>
        <v>69600</v>
      </c>
      <c r="U489" s="38" t="s">
        <v>3343</v>
      </c>
    </row>
    <row r="490" spans="1:21" s="5" customFormat="1" ht="16.5" x14ac:dyDescent="0.3">
      <c r="A490" s="21" t="s">
        <v>2833</v>
      </c>
      <c r="B490" s="21" t="s">
        <v>2834</v>
      </c>
      <c r="C490" s="21" t="s">
        <v>2835</v>
      </c>
      <c r="D490" s="21" t="s">
        <v>2836</v>
      </c>
      <c r="E490" s="21" t="s">
        <v>2837</v>
      </c>
      <c r="F490" s="150">
        <v>2</v>
      </c>
      <c r="G490" s="21" t="s">
        <v>2838</v>
      </c>
      <c r="H490" s="21" t="s">
        <v>1868</v>
      </c>
      <c r="I490" s="21" t="s">
        <v>2839</v>
      </c>
      <c r="J490" s="21" t="s">
        <v>2836</v>
      </c>
      <c r="K490" s="21" t="s">
        <v>2837</v>
      </c>
      <c r="L490" s="28" t="s">
        <v>106</v>
      </c>
      <c r="M490" s="28" t="s">
        <v>309</v>
      </c>
      <c r="N490" s="24"/>
      <c r="O490" s="24">
        <v>10488</v>
      </c>
      <c r="P490" s="25">
        <v>12.13</v>
      </c>
      <c r="Q490" s="26">
        <v>32000</v>
      </c>
      <c r="R490" s="26">
        <v>5600</v>
      </c>
      <c r="S490" s="26">
        <f t="shared" si="7"/>
        <v>69600</v>
      </c>
      <c r="U490" s="38" t="s">
        <v>3343</v>
      </c>
    </row>
    <row r="491" spans="1:21" s="5" customFormat="1" ht="16.5" x14ac:dyDescent="0.3">
      <c r="A491" s="21" t="s">
        <v>2840</v>
      </c>
      <c r="B491" s="21" t="s">
        <v>2841</v>
      </c>
      <c r="C491" s="21" t="s">
        <v>2842</v>
      </c>
      <c r="D491" s="21" t="s">
        <v>2843</v>
      </c>
      <c r="E491" s="21" t="s">
        <v>2844</v>
      </c>
      <c r="F491" s="150">
        <v>2</v>
      </c>
      <c r="G491" s="21" t="s">
        <v>2845</v>
      </c>
      <c r="H491" s="21" t="s">
        <v>1868</v>
      </c>
      <c r="I491" s="21" t="s">
        <v>1659</v>
      </c>
      <c r="J491" s="21" t="s">
        <v>2843</v>
      </c>
      <c r="K491" s="21" t="s">
        <v>2844</v>
      </c>
      <c r="L491" s="28" t="s">
        <v>106</v>
      </c>
      <c r="M491" s="28" t="s">
        <v>309</v>
      </c>
      <c r="N491" s="24"/>
      <c r="O491" s="24">
        <v>10489</v>
      </c>
      <c r="P491" s="25">
        <v>12.13</v>
      </c>
      <c r="Q491" s="26">
        <v>32000</v>
      </c>
      <c r="R491" s="26">
        <v>5600</v>
      </c>
      <c r="S491" s="26">
        <f t="shared" si="7"/>
        <v>69600</v>
      </c>
      <c r="U491" s="38" t="s">
        <v>3343</v>
      </c>
    </row>
    <row r="492" spans="1:21" s="5" customFormat="1" ht="16.5" x14ac:dyDescent="0.3">
      <c r="A492" s="21" t="s">
        <v>2846</v>
      </c>
      <c r="B492" s="21" t="s">
        <v>2847</v>
      </c>
      <c r="C492" s="21" t="s">
        <v>2848</v>
      </c>
      <c r="D492" s="21" t="s">
        <v>2849</v>
      </c>
      <c r="E492" s="21" t="s">
        <v>2850</v>
      </c>
      <c r="F492" s="21">
        <v>1</v>
      </c>
      <c r="G492" s="21" t="s">
        <v>2851</v>
      </c>
      <c r="H492" s="21" t="s">
        <v>1868</v>
      </c>
      <c r="I492" s="21" t="s">
        <v>126</v>
      </c>
      <c r="J492" s="21" t="s">
        <v>2849</v>
      </c>
      <c r="K492" s="21" t="s">
        <v>2850</v>
      </c>
      <c r="L492" s="28" t="s">
        <v>106</v>
      </c>
      <c r="M492" s="28" t="s">
        <v>309</v>
      </c>
      <c r="N492" s="24"/>
      <c r="O492" s="24">
        <v>10490</v>
      </c>
      <c r="P492" s="25">
        <v>12.13</v>
      </c>
      <c r="Q492" s="26">
        <v>32000</v>
      </c>
      <c r="R492" s="148">
        <v>2800</v>
      </c>
      <c r="S492" s="26">
        <f t="shared" si="7"/>
        <v>34800</v>
      </c>
      <c r="U492" s="38" t="s">
        <v>3343</v>
      </c>
    </row>
    <row r="493" spans="1:21" s="5" customFormat="1" ht="16.5" x14ac:dyDescent="0.3">
      <c r="A493" s="21" t="s">
        <v>2852</v>
      </c>
      <c r="B493" s="21" t="s">
        <v>2853</v>
      </c>
      <c r="C493" s="21" t="s">
        <v>2854</v>
      </c>
      <c r="D493" s="21" t="s">
        <v>2855</v>
      </c>
      <c r="E493" s="21" t="s">
        <v>2856</v>
      </c>
      <c r="F493" s="21">
        <v>1</v>
      </c>
      <c r="G493" s="21" t="s">
        <v>2857</v>
      </c>
      <c r="H493" s="21" t="s">
        <v>155</v>
      </c>
      <c r="I493" s="21" t="s">
        <v>126</v>
      </c>
      <c r="J493" s="21" t="s">
        <v>2855</v>
      </c>
      <c r="K493" s="21" t="s">
        <v>2856</v>
      </c>
      <c r="L493" s="28" t="s">
        <v>106</v>
      </c>
      <c r="M493" s="28" t="s">
        <v>309</v>
      </c>
      <c r="N493" s="24"/>
      <c r="O493" s="24">
        <v>10491</v>
      </c>
      <c r="P493" s="25">
        <v>12.13</v>
      </c>
      <c r="Q493" s="26">
        <v>6000</v>
      </c>
      <c r="R493" s="148">
        <v>2600</v>
      </c>
      <c r="S493" s="26">
        <f t="shared" si="7"/>
        <v>8600</v>
      </c>
      <c r="U493" s="38" t="s">
        <v>3343</v>
      </c>
    </row>
    <row r="494" spans="1:21" s="5" customFormat="1" ht="16.5" x14ac:dyDescent="0.3">
      <c r="A494" s="21" t="s">
        <v>2858</v>
      </c>
      <c r="B494" s="21" t="s">
        <v>2859</v>
      </c>
      <c r="C494" s="21" t="s">
        <v>2860</v>
      </c>
      <c r="D494" s="21" t="s">
        <v>2861</v>
      </c>
      <c r="E494" s="21" t="s">
        <v>2862</v>
      </c>
      <c r="F494" s="21">
        <v>1</v>
      </c>
      <c r="G494" s="21" t="s">
        <v>2863</v>
      </c>
      <c r="H494" s="21" t="s">
        <v>146</v>
      </c>
      <c r="I494" s="21" t="s">
        <v>126</v>
      </c>
      <c r="J494" s="21" t="s">
        <v>2861</v>
      </c>
      <c r="K494" s="21" t="s">
        <v>2862</v>
      </c>
      <c r="L494" s="28" t="s">
        <v>106</v>
      </c>
      <c r="M494" s="28" t="s">
        <v>309</v>
      </c>
      <c r="N494" s="24"/>
      <c r="O494" s="24">
        <v>10492</v>
      </c>
      <c r="P494" s="25">
        <v>12.13</v>
      </c>
      <c r="Q494" s="26">
        <v>15500</v>
      </c>
      <c r="R494" s="148">
        <v>2600</v>
      </c>
      <c r="S494" s="26">
        <f t="shared" si="7"/>
        <v>18100</v>
      </c>
      <c r="U494" s="38" t="s">
        <v>3343</v>
      </c>
    </row>
    <row r="495" spans="1:21" s="5" customFormat="1" ht="16.5" x14ac:dyDescent="0.3">
      <c r="A495" s="21" t="s">
        <v>2864</v>
      </c>
      <c r="B495" s="21" t="s">
        <v>2865</v>
      </c>
      <c r="C495" s="21" t="s">
        <v>2866</v>
      </c>
      <c r="D495" s="21" t="s">
        <v>2867</v>
      </c>
      <c r="E495" s="21" t="s">
        <v>2868</v>
      </c>
      <c r="F495" s="21">
        <v>1</v>
      </c>
      <c r="G495" s="21" t="s">
        <v>2869</v>
      </c>
      <c r="H495" s="21" t="s">
        <v>940</v>
      </c>
      <c r="I495" s="21" t="s">
        <v>126</v>
      </c>
      <c r="J495" s="21" t="s">
        <v>2867</v>
      </c>
      <c r="K495" s="21" t="s">
        <v>2868</v>
      </c>
      <c r="L495" s="28" t="s">
        <v>106</v>
      </c>
      <c r="M495" s="28" t="s">
        <v>309</v>
      </c>
      <c r="N495" s="24"/>
      <c r="O495" s="24">
        <v>10493</v>
      </c>
      <c r="P495" s="25">
        <v>12.13</v>
      </c>
      <c r="Q495" s="26">
        <v>20000</v>
      </c>
      <c r="R495" s="148">
        <v>2600</v>
      </c>
      <c r="S495" s="26">
        <f t="shared" si="7"/>
        <v>22600</v>
      </c>
      <c r="U495" s="38" t="s">
        <v>3343</v>
      </c>
    </row>
    <row r="496" spans="1:21" s="5" customFormat="1" ht="16.5" x14ac:dyDescent="0.3">
      <c r="A496" s="21" t="s">
        <v>2870</v>
      </c>
      <c r="B496" s="21" t="s">
        <v>2871</v>
      </c>
      <c r="C496" s="21" t="s">
        <v>2872</v>
      </c>
      <c r="D496" s="21" t="s">
        <v>2873</v>
      </c>
      <c r="E496" s="21" t="s">
        <v>2874</v>
      </c>
      <c r="F496" s="21">
        <v>1</v>
      </c>
      <c r="G496" s="21" t="s">
        <v>2875</v>
      </c>
      <c r="H496" s="21" t="s">
        <v>597</v>
      </c>
      <c r="I496" s="21" t="s">
        <v>126</v>
      </c>
      <c r="J496" s="21" t="s">
        <v>2873</v>
      </c>
      <c r="K496" s="21" t="s">
        <v>2874</v>
      </c>
      <c r="L496" s="28" t="s">
        <v>106</v>
      </c>
      <c r="M496" s="28" t="s">
        <v>309</v>
      </c>
      <c r="N496" s="24"/>
      <c r="O496" s="24">
        <v>10494</v>
      </c>
      <c r="P496" s="25">
        <v>12.13</v>
      </c>
      <c r="Q496" s="26">
        <v>18000</v>
      </c>
      <c r="R496" s="148">
        <v>2600</v>
      </c>
      <c r="S496" s="26">
        <f t="shared" si="7"/>
        <v>20600</v>
      </c>
      <c r="U496" s="38" t="s">
        <v>3343</v>
      </c>
    </row>
    <row r="497" spans="1:21" s="5" customFormat="1" ht="16.5" x14ac:dyDescent="0.3">
      <c r="A497" s="21" t="s">
        <v>2806</v>
      </c>
      <c r="B497" s="21" t="s">
        <v>2876</v>
      </c>
      <c r="C497" s="21" t="s">
        <v>2877</v>
      </c>
      <c r="D497" s="21" t="s">
        <v>2878</v>
      </c>
      <c r="E497" s="21" t="s">
        <v>2879</v>
      </c>
      <c r="F497" s="21">
        <v>1</v>
      </c>
      <c r="G497" s="21" t="s">
        <v>2880</v>
      </c>
      <c r="H497" s="21" t="s">
        <v>687</v>
      </c>
      <c r="I497" s="21" t="s">
        <v>2881</v>
      </c>
      <c r="J497" s="21" t="s">
        <v>2878</v>
      </c>
      <c r="K497" s="21" t="s">
        <v>2879</v>
      </c>
      <c r="L497" s="28" t="s">
        <v>106</v>
      </c>
      <c r="M497" s="28" t="s">
        <v>309</v>
      </c>
      <c r="N497" s="24"/>
      <c r="O497" s="24">
        <v>10495</v>
      </c>
      <c r="P497" s="25">
        <v>12.13</v>
      </c>
      <c r="Q497" s="26">
        <v>20500</v>
      </c>
      <c r="R497" s="148">
        <v>2600</v>
      </c>
      <c r="S497" s="26">
        <f t="shared" si="7"/>
        <v>23100</v>
      </c>
      <c r="U497" s="38" t="s">
        <v>3343</v>
      </c>
    </row>
    <row r="498" spans="1:21" s="5" customFormat="1" ht="16.5" x14ac:dyDescent="0.3">
      <c r="A498" s="21" t="s">
        <v>2864</v>
      </c>
      <c r="B498" s="21" t="s">
        <v>2882</v>
      </c>
      <c r="C498" s="21" t="s">
        <v>2883</v>
      </c>
      <c r="D498" s="21" t="s">
        <v>2884</v>
      </c>
      <c r="E498" s="21" t="s">
        <v>2885</v>
      </c>
      <c r="F498" s="21">
        <v>1</v>
      </c>
      <c r="G498" s="21" t="s">
        <v>2886</v>
      </c>
      <c r="H498" s="21" t="s">
        <v>1904</v>
      </c>
      <c r="I498" s="21" t="s">
        <v>2887</v>
      </c>
      <c r="J498" s="21" t="s">
        <v>2884</v>
      </c>
      <c r="K498" s="21" t="s">
        <v>2885</v>
      </c>
      <c r="L498" s="28" t="s">
        <v>106</v>
      </c>
      <c r="M498" s="28" t="s">
        <v>309</v>
      </c>
      <c r="N498" s="24"/>
      <c r="O498" s="24">
        <v>10496</v>
      </c>
      <c r="P498" s="25">
        <v>12.13</v>
      </c>
      <c r="Q498" s="26">
        <v>6400</v>
      </c>
      <c r="R498" s="148">
        <v>2600</v>
      </c>
      <c r="S498" s="26">
        <f t="shared" si="7"/>
        <v>9000</v>
      </c>
      <c r="U498" s="38" t="s">
        <v>3343</v>
      </c>
    </row>
    <row r="499" spans="1:21" s="5" customFormat="1" ht="16.5" x14ac:dyDescent="0.3">
      <c r="A499" s="21" t="s">
        <v>2888</v>
      </c>
      <c r="B499" s="21" t="s">
        <v>2889</v>
      </c>
      <c r="C499" s="21" t="s">
        <v>2890</v>
      </c>
      <c r="D499" s="21" t="s">
        <v>2891</v>
      </c>
      <c r="E499" s="21" t="s">
        <v>2892</v>
      </c>
      <c r="F499" s="21">
        <v>1</v>
      </c>
      <c r="G499" s="21" t="s">
        <v>2893</v>
      </c>
      <c r="H499" s="21" t="s">
        <v>308</v>
      </c>
      <c r="I499" s="21" t="s">
        <v>126</v>
      </c>
      <c r="J499" s="21" t="s">
        <v>2891</v>
      </c>
      <c r="K499" s="21" t="s">
        <v>2892</v>
      </c>
      <c r="L499" s="28" t="s">
        <v>106</v>
      </c>
      <c r="M499" s="28" t="s">
        <v>309</v>
      </c>
      <c r="N499" s="24"/>
      <c r="O499" s="24">
        <v>10497</v>
      </c>
      <c r="P499" s="25">
        <v>12.13</v>
      </c>
      <c r="Q499" s="26">
        <v>8200</v>
      </c>
      <c r="R499" s="148">
        <v>2600</v>
      </c>
      <c r="S499" s="26">
        <f t="shared" si="7"/>
        <v>10800</v>
      </c>
      <c r="U499" s="38" t="s">
        <v>3343</v>
      </c>
    </row>
    <row r="500" spans="1:21" s="5" customFormat="1" ht="16.5" x14ac:dyDescent="0.3">
      <c r="A500" s="21" t="s">
        <v>2894</v>
      </c>
      <c r="B500" s="21" t="s">
        <v>2895</v>
      </c>
      <c r="C500" s="21" t="s">
        <v>2896</v>
      </c>
      <c r="D500" s="21" t="s">
        <v>2897</v>
      </c>
      <c r="E500" s="21" t="s">
        <v>2898</v>
      </c>
      <c r="F500" s="21">
        <v>1</v>
      </c>
      <c r="G500" s="21" t="s">
        <v>2899</v>
      </c>
      <c r="H500" s="21" t="s">
        <v>1845</v>
      </c>
      <c r="I500" s="21" t="s">
        <v>126</v>
      </c>
      <c r="J500" s="21" t="s">
        <v>2897</v>
      </c>
      <c r="K500" s="21" t="s">
        <v>2898</v>
      </c>
      <c r="L500" s="28" t="s">
        <v>106</v>
      </c>
      <c r="M500" s="28" t="s">
        <v>309</v>
      </c>
      <c r="N500" s="24"/>
      <c r="O500" s="24">
        <v>10498</v>
      </c>
      <c r="P500" s="25">
        <v>12.13</v>
      </c>
      <c r="Q500" s="26">
        <v>16000</v>
      </c>
      <c r="R500" s="148">
        <v>2600</v>
      </c>
      <c r="S500" s="26">
        <f t="shared" si="7"/>
        <v>18600</v>
      </c>
      <c r="U500" s="38" t="s">
        <v>3343</v>
      </c>
    </row>
    <row r="501" spans="1:21" s="5" customFormat="1" ht="16.5" x14ac:dyDescent="0.3">
      <c r="A501" s="21" t="s">
        <v>2846</v>
      </c>
      <c r="B501" s="21" t="s">
        <v>2900</v>
      </c>
      <c r="C501" s="21" t="s">
        <v>2901</v>
      </c>
      <c r="D501" s="21" t="s">
        <v>2902</v>
      </c>
      <c r="E501" s="21" t="s">
        <v>2903</v>
      </c>
      <c r="F501" s="21">
        <v>1</v>
      </c>
      <c r="G501" s="21" t="s">
        <v>2904</v>
      </c>
      <c r="H501" s="21" t="s">
        <v>1845</v>
      </c>
      <c r="I501" s="21" t="s">
        <v>126</v>
      </c>
      <c r="J501" s="21" t="s">
        <v>2902</v>
      </c>
      <c r="K501" s="21" t="s">
        <v>2903</v>
      </c>
      <c r="L501" s="28" t="s">
        <v>106</v>
      </c>
      <c r="M501" s="28" t="s">
        <v>309</v>
      </c>
      <c r="N501" s="24"/>
      <c r="O501" s="24">
        <v>10499</v>
      </c>
      <c r="P501" s="25">
        <v>12.13</v>
      </c>
      <c r="Q501" s="26">
        <v>16000</v>
      </c>
      <c r="R501" s="148">
        <v>2600</v>
      </c>
      <c r="S501" s="26">
        <f t="shared" si="7"/>
        <v>18600</v>
      </c>
      <c r="U501" s="38" t="s">
        <v>3343</v>
      </c>
    </row>
    <row r="502" spans="1:21" s="5" customFormat="1" ht="16.5" x14ac:dyDescent="0.3">
      <c r="A502" s="21" t="s">
        <v>2864</v>
      </c>
      <c r="B502" s="21" t="s">
        <v>2905</v>
      </c>
      <c r="C502" s="21" t="s">
        <v>2906</v>
      </c>
      <c r="D502" s="21" t="s">
        <v>2907</v>
      </c>
      <c r="E502" s="21" t="s">
        <v>2908</v>
      </c>
      <c r="F502" s="21">
        <v>1</v>
      </c>
      <c r="G502" s="21" t="s">
        <v>2909</v>
      </c>
      <c r="H502" s="21" t="s">
        <v>353</v>
      </c>
      <c r="I502" s="21" t="s">
        <v>126</v>
      </c>
      <c r="J502" s="21" t="s">
        <v>2907</v>
      </c>
      <c r="K502" s="21" t="s">
        <v>2908</v>
      </c>
      <c r="L502" s="28" t="s">
        <v>106</v>
      </c>
      <c r="M502" s="28" t="s">
        <v>309</v>
      </c>
      <c r="N502" s="24"/>
      <c r="O502" s="24">
        <v>10500</v>
      </c>
      <c r="P502" s="25">
        <v>12.13</v>
      </c>
      <c r="Q502" s="26">
        <v>15000</v>
      </c>
      <c r="R502" s="148">
        <v>2600</v>
      </c>
      <c r="S502" s="26">
        <f t="shared" si="7"/>
        <v>17600</v>
      </c>
      <c r="U502" s="38" t="s">
        <v>3343</v>
      </c>
    </row>
    <row r="503" spans="1:21" s="5" customFormat="1" ht="16.5" x14ac:dyDescent="0.3">
      <c r="A503" s="21" t="s">
        <v>2910</v>
      </c>
      <c r="B503" s="21" t="s">
        <v>2911</v>
      </c>
      <c r="C503" s="21" t="s">
        <v>2912</v>
      </c>
      <c r="D503" s="21" t="s">
        <v>2913</v>
      </c>
      <c r="E503" s="21" t="s">
        <v>2914</v>
      </c>
      <c r="F503" s="21">
        <v>1</v>
      </c>
      <c r="G503" s="21" t="s">
        <v>2915</v>
      </c>
      <c r="H503" s="21" t="s">
        <v>1868</v>
      </c>
      <c r="I503" s="21" t="s">
        <v>126</v>
      </c>
      <c r="J503" s="21" t="s">
        <v>2913</v>
      </c>
      <c r="K503" s="21" t="s">
        <v>2916</v>
      </c>
      <c r="L503" s="28" t="s">
        <v>106</v>
      </c>
      <c r="M503" s="28" t="s">
        <v>309</v>
      </c>
      <c r="N503" s="24"/>
      <c r="O503" s="24">
        <v>10501</v>
      </c>
      <c r="P503" s="25">
        <v>12.13</v>
      </c>
      <c r="Q503" s="26">
        <v>32000</v>
      </c>
      <c r="R503" s="148">
        <v>2800</v>
      </c>
      <c r="S503" s="26">
        <f t="shared" si="7"/>
        <v>34800</v>
      </c>
      <c r="U503" s="38" t="s">
        <v>3343</v>
      </c>
    </row>
    <row r="504" spans="1:21" s="5" customFormat="1" ht="16.5" x14ac:dyDescent="0.3">
      <c r="A504" s="21" t="s">
        <v>2917</v>
      </c>
      <c r="B504" s="21" t="s">
        <v>2918</v>
      </c>
      <c r="C504" s="21" t="s">
        <v>2919</v>
      </c>
      <c r="D504" s="21" t="s">
        <v>2920</v>
      </c>
      <c r="E504" s="21" t="s">
        <v>2921</v>
      </c>
      <c r="F504" s="21">
        <v>1</v>
      </c>
      <c r="G504" s="21" t="s">
        <v>2922</v>
      </c>
      <c r="H504" s="21" t="s">
        <v>1868</v>
      </c>
      <c r="I504" s="21" t="s">
        <v>2923</v>
      </c>
      <c r="J504" s="21" t="s">
        <v>2920</v>
      </c>
      <c r="K504" s="21" t="s">
        <v>2924</v>
      </c>
      <c r="L504" s="28" t="s">
        <v>106</v>
      </c>
      <c r="M504" s="28" t="s">
        <v>309</v>
      </c>
      <c r="N504" s="24"/>
      <c r="O504" s="24">
        <v>10502</v>
      </c>
      <c r="P504" s="25">
        <v>12.13</v>
      </c>
      <c r="Q504" s="26">
        <v>32000</v>
      </c>
      <c r="R504" s="148">
        <v>2800</v>
      </c>
      <c r="S504" s="26">
        <f t="shared" si="7"/>
        <v>34800</v>
      </c>
      <c r="U504" s="38" t="s">
        <v>3343</v>
      </c>
    </row>
    <row r="505" spans="1:21" s="5" customFormat="1" ht="16.5" x14ac:dyDescent="0.3">
      <c r="A505" s="21" t="s">
        <v>2833</v>
      </c>
      <c r="B505" s="21" t="s">
        <v>2925</v>
      </c>
      <c r="C505" s="21" t="s">
        <v>2926</v>
      </c>
      <c r="D505" s="21" t="s">
        <v>2927</v>
      </c>
      <c r="E505" s="21" t="s">
        <v>2928</v>
      </c>
      <c r="F505" s="21">
        <v>1</v>
      </c>
      <c r="G505" s="21" t="s">
        <v>2929</v>
      </c>
      <c r="H505" s="21" t="s">
        <v>155</v>
      </c>
      <c r="I505" s="21" t="s">
        <v>126</v>
      </c>
      <c r="J505" s="21" t="s">
        <v>2930</v>
      </c>
      <c r="K505" s="21" t="s">
        <v>2928</v>
      </c>
      <c r="L505" s="28" t="s">
        <v>106</v>
      </c>
      <c r="M505" s="28" t="s">
        <v>309</v>
      </c>
      <c r="N505" s="24"/>
      <c r="O505" s="24">
        <v>10503</v>
      </c>
      <c r="P505" s="25">
        <v>12.13</v>
      </c>
      <c r="Q505" s="26">
        <v>6000</v>
      </c>
      <c r="R505" s="148">
        <v>2600</v>
      </c>
      <c r="S505" s="26">
        <f t="shared" si="7"/>
        <v>8600</v>
      </c>
      <c r="U505" s="38" t="s">
        <v>3343</v>
      </c>
    </row>
    <row r="506" spans="1:21" s="5" customFormat="1" ht="16.5" x14ac:dyDescent="0.3">
      <c r="A506" s="21" t="s">
        <v>2833</v>
      </c>
      <c r="B506" s="21" t="s">
        <v>2931</v>
      </c>
      <c r="C506" s="21" t="s">
        <v>2932</v>
      </c>
      <c r="D506" s="21" t="s">
        <v>2927</v>
      </c>
      <c r="E506" s="21" t="s">
        <v>2928</v>
      </c>
      <c r="F506" s="21">
        <v>1</v>
      </c>
      <c r="G506" s="21" t="s">
        <v>2929</v>
      </c>
      <c r="H506" s="21" t="s">
        <v>875</v>
      </c>
      <c r="I506" s="21" t="s">
        <v>126</v>
      </c>
      <c r="J506" s="21" t="s">
        <v>2930</v>
      </c>
      <c r="K506" s="21" t="s">
        <v>2928</v>
      </c>
      <c r="L506" s="28" t="s">
        <v>106</v>
      </c>
      <c r="M506" s="28" t="s">
        <v>309</v>
      </c>
      <c r="N506" s="24"/>
      <c r="O506" s="24">
        <v>10504</v>
      </c>
      <c r="P506" s="25">
        <v>12.13</v>
      </c>
      <c r="Q506" s="26">
        <v>8000</v>
      </c>
      <c r="R506" s="26">
        <v>0</v>
      </c>
      <c r="S506" s="26">
        <f t="shared" si="7"/>
        <v>8000</v>
      </c>
      <c r="U506" s="38" t="s">
        <v>3343</v>
      </c>
    </row>
    <row r="507" spans="1:21" s="5" customFormat="1" ht="16.5" x14ac:dyDescent="0.3">
      <c r="A507" s="21" t="s">
        <v>2933</v>
      </c>
      <c r="B507" s="21" t="s">
        <v>2934</v>
      </c>
      <c r="C507" s="21" t="s">
        <v>2935</v>
      </c>
      <c r="D507" s="21" t="s">
        <v>2936</v>
      </c>
      <c r="E507" s="21" t="s">
        <v>2937</v>
      </c>
      <c r="F507" s="21">
        <v>1</v>
      </c>
      <c r="G507" s="21" t="s">
        <v>2938</v>
      </c>
      <c r="H507" s="21" t="s">
        <v>687</v>
      </c>
      <c r="I507" s="21" t="s">
        <v>126</v>
      </c>
      <c r="J507" s="21" t="s">
        <v>2936</v>
      </c>
      <c r="K507" s="21" t="s">
        <v>2937</v>
      </c>
      <c r="L507" s="29" t="s">
        <v>1005</v>
      </c>
      <c r="M507" s="29" t="s">
        <v>1006</v>
      </c>
      <c r="N507" s="24"/>
      <c r="O507" s="24">
        <v>10505</v>
      </c>
      <c r="P507" s="25">
        <v>12.13</v>
      </c>
      <c r="Q507" s="26">
        <v>20500</v>
      </c>
      <c r="R507" s="148">
        <v>2600</v>
      </c>
      <c r="S507" s="26">
        <f t="shared" si="7"/>
        <v>23100</v>
      </c>
      <c r="U507" s="38" t="s">
        <v>3343</v>
      </c>
    </row>
    <row r="508" spans="1:21" s="5" customFormat="1" ht="16.5" x14ac:dyDescent="0.3">
      <c r="A508" s="21" t="s">
        <v>2939</v>
      </c>
      <c r="B508" s="21" t="s">
        <v>2940</v>
      </c>
      <c r="C508" s="21" t="s">
        <v>2941</v>
      </c>
      <c r="D508" s="21" t="s">
        <v>2942</v>
      </c>
      <c r="E508" s="21" t="s">
        <v>2943</v>
      </c>
      <c r="F508" s="21">
        <v>1</v>
      </c>
      <c r="G508" s="21" t="s">
        <v>2944</v>
      </c>
      <c r="H508" s="21" t="s">
        <v>155</v>
      </c>
      <c r="I508" s="21" t="s">
        <v>126</v>
      </c>
      <c r="J508" s="21" t="s">
        <v>2942</v>
      </c>
      <c r="K508" s="21" t="s">
        <v>2943</v>
      </c>
      <c r="L508" s="29" t="s">
        <v>1005</v>
      </c>
      <c r="M508" s="29" t="s">
        <v>1006</v>
      </c>
      <c r="N508" s="24"/>
      <c r="O508" s="24">
        <v>10506</v>
      </c>
      <c r="P508" s="25">
        <v>12.13</v>
      </c>
      <c r="Q508" s="26">
        <v>6000</v>
      </c>
      <c r="R508" s="148">
        <v>2600</v>
      </c>
      <c r="S508" s="26">
        <f t="shared" si="7"/>
        <v>8600</v>
      </c>
      <c r="U508" s="38" t="s">
        <v>3343</v>
      </c>
    </row>
    <row r="509" spans="1:21" s="5" customFormat="1" ht="16.5" x14ac:dyDescent="0.3">
      <c r="A509" s="21" t="s">
        <v>2939</v>
      </c>
      <c r="B509" s="21" t="s">
        <v>2945</v>
      </c>
      <c r="C509" s="21" t="s">
        <v>2946</v>
      </c>
      <c r="D509" s="21" t="s">
        <v>2942</v>
      </c>
      <c r="E509" s="21" t="s">
        <v>2943</v>
      </c>
      <c r="F509" s="21">
        <v>1</v>
      </c>
      <c r="G509" s="21" t="s">
        <v>2944</v>
      </c>
      <c r="H509" s="21" t="s">
        <v>1904</v>
      </c>
      <c r="I509" s="21" t="s">
        <v>126</v>
      </c>
      <c r="J509" s="21" t="s">
        <v>2942</v>
      </c>
      <c r="K509" s="21" t="s">
        <v>2943</v>
      </c>
      <c r="L509" s="29" t="s">
        <v>1005</v>
      </c>
      <c r="M509" s="29" t="s">
        <v>1006</v>
      </c>
      <c r="N509" s="24"/>
      <c r="O509" s="24">
        <v>10507</v>
      </c>
      <c r="P509" s="25">
        <v>12.13</v>
      </c>
      <c r="Q509" s="26">
        <v>6400</v>
      </c>
      <c r="R509" s="26">
        <v>0</v>
      </c>
      <c r="S509" s="26">
        <f t="shared" si="7"/>
        <v>6400</v>
      </c>
      <c r="U509" s="38" t="s">
        <v>3343</v>
      </c>
    </row>
    <row r="510" spans="1:21" s="5" customFormat="1" ht="16.5" x14ac:dyDescent="0.3">
      <c r="A510" s="21" t="s">
        <v>2933</v>
      </c>
      <c r="B510" s="21" t="s">
        <v>2947</v>
      </c>
      <c r="C510" s="21" t="s">
        <v>2948</v>
      </c>
      <c r="D510" s="21" t="s">
        <v>2949</v>
      </c>
      <c r="E510" s="21" t="s">
        <v>2950</v>
      </c>
      <c r="F510" s="21">
        <v>1</v>
      </c>
      <c r="G510" s="21" t="s">
        <v>2951</v>
      </c>
      <c r="H510" s="21" t="s">
        <v>1868</v>
      </c>
      <c r="I510" s="21" t="s">
        <v>126</v>
      </c>
      <c r="J510" s="21" t="s">
        <v>2949</v>
      </c>
      <c r="K510" s="21" t="s">
        <v>2950</v>
      </c>
      <c r="L510" s="29" t="s">
        <v>1005</v>
      </c>
      <c r="M510" s="29" t="s">
        <v>1006</v>
      </c>
      <c r="N510" s="24"/>
      <c r="O510" s="24">
        <v>10508</v>
      </c>
      <c r="P510" s="25">
        <v>12.13</v>
      </c>
      <c r="Q510" s="26">
        <v>32000</v>
      </c>
      <c r="R510" s="148">
        <v>2800</v>
      </c>
      <c r="S510" s="26">
        <f t="shared" si="7"/>
        <v>34800</v>
      </c>
      <c r="U510" s="38" t="s">
        <v>3343</v>
      </c>
    </row>
    <row r="511" spans="1:21" s="5" customFormat="1" ht="16.5" x14ac:dyDescent="0.3">
      <c r="A511" s="21" t="s">
        <v>2952</v>
      </c>
      <c r="B511" s="21" t="s">
        <v>2953</v>
      </c>
      <c r="C511" s="21" t="s">
        <v>2954</v>
      </c>
      <c r="D511" s="21" t="s">
        <v>2955</v>
      </c>
      <c r="E511" s="21" t="s">
        <v>2956</v>
      </c>
      <c r="F511" s="21">
        <v>1</v>
      </c>
      <c r="G511" s="21" t="s">
        <v>2957</v>
      </c>
      <c r="H511" s="21" t="s">
        <v>155</v>
      </c>
      <c r="I511" s="21" t="s">
        <v>126</v>
      </c>
      <c r="J511" s="21" t="s">
        <v>2955</v>
      </c>
      <c r="K511" s="21" t="s">
        <v>2956</v>
      </c>
      <c r="L511" s="29" t="s">
        <v>1005</v>
      </c>
      <c r="M511" s="29" t="s">
        <v>1006</v>
      </c>
      <c r="N511" s="24"/>
      <c r="O511" s="24">
        <v>10509</v>
      </c>
      <c r="P511" s="25">
        <v>12.13</v>
      </c>
      <c r="Q511" s="26">
        <v>6000</v>
      </c>
      <c r="R511" s="148">
        <v>2600</v>
      </c>
      <c r="S511" s="26">
        <f t="shared" si="7"/>
        <v>8600</v>
      </c>
      <c r="U511" s="38" t="s">
        <v>3343</v>
      </c>
    </row>
    <row r="512" spans="1:21" s="5" customFormat="1" ht="16.5" x14ac:dyDescent="0.3">
      <c r="A512" s="21" t="s">
        <v>2958</v>
      </c>
      <c r="B512" s="21" t="s">
        <v>2959</v>
      </c>
      <c r="C512" s="21" t="s">
        <v>2960</v>
      </c>
      <c r="D512" s="21" t="s">
        <v>2961</v>
      </c>
      <c r="E512" s="21" t="s">
        <v>2962</v>
      </c>
      <c r="F512" s="21">
        <v>1</v>
      </c>
      <c r="G512" s="21" t="s">
        <v>2963</v>
      </c>
      <c r="H512" s="22" t="s">
        <v>133</v>
      </c>
      <c r="I512" s="21" t="s">
        <v>126</v>
      </c>
      <c r="J512" s="21" t="s">
        <v>2961</v>
      </c>
      <c r="K512" s="21" t="s">
        <v>2962</v>
      </c>
      <c r="L512" s="23" t="s">
        <v>117</v>
      </c>
      <c r="M512" s="23" t="s">
        <v>118</v>
      </c>
      <c r="N512" s="24"/>
      <c r="O512" s="24">
        <v>10510</v>
      </c>
      <c r="P512" s="25">
        <v>12.14</v>
      </c>
      <c r="Q512" s="26">
        <v>6400</v>
      </c>
      <c r="R512" s="148">
        <v>2600</v>
      </c>
      <c r="S512" s="26">
        <f t="shared" si="7"/>
        <v>9000</v>
      </c>
      <c r="U512" s="38" t="s">
        <v>3343</v>
      </c>
    </row>
    <row r="513" spans="1:21" s="5" customFormat="1" ht="16.5" x14ac:dyDescent="0.3">
      <c r="A513" s="21" t="s">
        <v>2964</v>
      </c>
      <c r="B513" s="21" t="s">
        <v>2965</v>
      </c>
      <c r="C513" s="21" t="s">
        <v>2966</v>
      </c>
      <c r="D513" s="21" t="s">
        <v>228</v>
      </c>
      <c r="E513" s="21" t="s">
        <v>229</v>
      </c>
      <c r="F513" s="21">
        <v>1</v>
      </c>
      <c r="G513" s="21" t="s">
        <v>230</v>
      </c>
      <c r="H513" s="21" t="s">
        <v>133</v>
      </c>
      <c r="I513" s="21" t="s">
        <v>2061</v>
      </c>
      <c r="J513" s="21" t="s">
        <v>228</v>
      </c>
      <c r="K513" s="21" t="s">
        <v>229</v>
      </c>
      <c r="L513" s="23" t="s">
        <v>117</v>
      </c>
      <c r="M513" s="23" t="s">
        <v>118</v>
      </c>
      <c r="N513" s="24"/>
      <c r="O513" s="24">
        <v>10511</v>
      </c>
      <c r="P513" s="25">
        <v>12.14</v>
      </c>
      <c r="Q513" s="26">
        <v>6400</v>
      </c>
      <c r="R513" s="148">
        <v>2600</v>
      </c>
      <c r="S513" s="26">
        <f t="shared" si="7"/>
        <v>9000</v>
      </c>
      <c r="U513" s="38" t="s">
        <v>3343</v>
      </c>
    </row>
    <row r="514" spans="1:21" s="5" customFormat="1" ht="16.5" x14ac:dyDescent="0.3">
      <c r="A514" s="21" t="s">
        <v>2967</v>
      </c>
      <c r="B514" s="21" t="s">
        <v>2968</v>
      </c>
      <c r="C514" s="21" t="s">
        <v>2969</v>
      </c>
      <c r="D514" s="21" t="s">
        <v>2970</v>
      </c>
      <c r="E514" s="21" t="s">
        <v>2971</v>
      </c>
      <c r="F514" s="21">
        <v>1</v>
      </c>
      <c r="G514" s="21" t="s">
        <v>2972</v>
      </c>
      <c r="H514" s="22" t="s">
        <v>687</v>
      </c>
      <c r="I514" s="21" t="s">
        <v>126</v>
      </c>
      <c r="J514" s="21" t="s">
        <v>2970</v>
      </c>
      <c r="K514" s="21" t="s">
        <v>2971</v>
      </c>
      <c r="L514" s="28" t="s">
        <v>106</v>
      </c>
      <c r="M514" s="28" t="s">
        <v>309</v>
      </c>
      <c r="N514" s="24"/>
      <c r="O514" s="24">
        <v>10512</v>
      </c>
      <c r="P514" s="25">
        <v>12.14</v>
      </c>
      <c r="Q514" s="26">
        <v>20500</v>
      </c>
      <c r="R514" s="148">
        <v>2800</v>
      </c>
      <c r="S514" s="26">
        <f t="shared" si="7"/>
        <v>23300</v>
      </c>
      <c r="U514" s="38" t="s">
        <v>3343</v>
      </c>
    </row>
    <row r="515" spans="1:21" s="5" customFormat="1" ht="16.5" x14ac:dyDescent="0.3">
      <c r="A515" s="21" t="s">
        <v>2967</v>
      </c>
      <c r="B515" s="21" t="s">
        <v>2973</v>
      </c>
      <c r="C515" s="21" t="s">
        <v>2974</v>
      </c>
      <c r="D515" s="21" t="s">
        <v>2970</v>
      </c>
      <c r="E515" s="21" t="s">
        <v>2971</v>
      </c>
      <c r="F515" s="21">
        <v>1</v>
      </c>
      <c r="G515" s="21" t="s">
        <v>2972</v>
      </c>
      <c r="H515" s="21" t="s">
        <v>1845</v>
      </c>
      <c r="I515" s="21" t="s">
        <v>126</v>
      </c>
      <c r="J515" s="21" t="s">
        <v>2970</v>
      </c>
      <c r="K515" s="21" t="s">
        <v>2971</v>
      </c>
      <c r="L515" s="28" t="s">
        <v>106</v>
      </c>
      <c r="M515" s="28" t="s">
        <v>309</v>
      </c>
      <c r="N515" s="24"/>
      <c r="O515" s="24">
        <v>10513</v>
      </c>
      <c r="P515" s="25">
        <v>12.14</v>
      </c>
      <c r="Q515" s="26">
        <v>16000</v>
      </c>
      <c r="R515" s="26">
        <v>0</v>
      </c>
      <c r="S515" s="26">
        <f t="shared" si="7"/>
        <v>16000</v>
      </c>
      <c r="U515" s="38" t="s">
        <v>3343</v>
      </c>
    </row>
    <row r="516" spans="1:21" s="5" customFormat="1" ht="16.5" x14ac:dyDescent="0.3">
      <c r="A516" s="21" t="s">
        <v>2975</v>
      </c>
      <c r="B516" s="21" t="s">
        <v>2976</v>
      </c>
      <c r="C516" s="21" t="s">
        <v>2977</v>
      </c>
      <c r="D516" s="21" t="s">
        <v>2978</v>
      </c>
      <c r="E516" s="21" t="s">
        <v>2979</v>
      </c>
      <c r="F516" s="21">
        <v>1</v>
      </c>
      <c r="G516" s="21" t="s">
        <v>2980</v>
      </c>
      <c r="H516" s="21" t="s">
        <v>1904</v>
      </c>
      <c r="I516" s="21" t="s">
        <v>2981</v>
      </c>
      <c r="J516" s="21" t="s">
        <v>2978</v>
      </c>
      <c r="K516" s="21" t="s">
        <v>2979</v>
      </c>
      <c r="L516" s="28" t="s">
        <v>106</v>
      </c>
      <c r="M516" s="28" t="s">
        <v>309</v>
      </c>
      <c r="N516" s="24"/>
      <c r="O516" s="24">
        <v>10514</v>
      </c>
      <c r="P516" s="25">
        <v>12.14</v>
      </c>
      <c r="Q516" s="26">
        <v>6400</v>
      </c>
      <c r="R516" s="148">
        <v>2600</v>
      </c>
      <c r="S516" s="26">
        <f t="shared" ref="S516:S556" si="8">Q516*F516+R516</f>
        <v>9000</v>
      </c>
      <c r="U516" s="38" t="s">
        <v>3343</v>
      </c>
    </row>
    <row r="517" spans="1:21" s="5" customFormat="1" ht="16.5" x14ac:dyDescent="0.3">
      <c r="A517" s="21" t="s">
        <v>2982</v>
      </c>
      <c r="B517" s="21" t="s">
        <v>2983</v>
      </c>
      <c r="C517" s="21" t="s">
        <v>2984</v>
      </c>
      <c r="D517" s="21" t="s">
        <v>2985</v>
      </c>
      <c r="E517" s="21" t="s">
        <v>2986</v>
      </c>
      <c r="F517" s="21">
        <v>1</v>
      </c>
      <c r="G517" s="21" t="s">
        <v>2987</v>
      </c>
      <c r="H517" s="21" t="s">
        <v>1904</v>
      </c>
      <c r="I517" s="21" t="s">
        <v>1659</v>
      </c>
      <c r="J517" s="21" t="s">
        <v>2985</v>
      </c>
      <c r="K517" s="21" t="s">
        <v>2986</v>
      </c>
      <c r="L517" s="28" t="s">
        <v>106</v>
      </c>
      <c r="M517" s="28" t="s">
        <v>309</v>
      </c>
      <c r="N517" s="24"/>
      <c r="O517" s="24">
        <v>10515</v>
      </c>
      <c r="P517" s="25">
        <v>12.14</v>
      </c>
      <c r="Q517" s="26">
        <v>6400</v>
      </c>
      <c r="R517" s="148">
        <v>2600</v>
      </c>
      <c r="S517" s="26">
        <f t="shared" si="8"/>
        <v>9000</v>
      </c>
      <c r="U517" s="38" t="s">
        <v>3343</v>
      </c>
    </row>
    <row r="518" spans="1:21" s="5" customFormat="1" ht="16.5" x14ac:dyDescent="0.3">
      <c r="A518" s="21" t="s">
        <v>2988</v>
      </c>
      <c r="B518" s="21" t="s">
        <v>2989</v>
      </c>
      <c r="C518" s="21" t="s">
        <v>2990</v>
      </c>
      <c r="D518" s="21" t="s">
        <v>2991</v>
      </c>
      <c r="E518" s="21" t="s">
        <v>2992</v>
      </c>
      <c r="F518" s="21">
        <v>1</v>
      </c>
      <c r="G518" s="21" t="s">
        <v>2993</v>
      </c>
      <c r="H518" s="21" t="s">
        <v>1904</v>
      </c>
      <c r="I518" s="21" t="s">
        <v>126</v>
      </c>
      <c r="J518" s="21" t="s">
        <v>2991</v>
      </c>
      <c r="K518" s="21" t="s">
        <v>2992</v>
      </c>
      <c r="L518" s="28" t="s">
        <v>106</v>
      </c>
      <c r="M518" s="28" t="s">
        <v>309</v>
      </c>
      <c r="N518" s="24"/>
      <c r="O518" s="24">
        <v>10516</v>
      </c>
      <c r="P518" s="25">
        <v>12.14</v>
      </c>
      <c r="Q518" s="26">
        <v>6400</v>
      </c>
      <c r="R518" s="148">
        <v>2600</v>
      </c>
      <c r="S518" s="26">
        <f t="shared" si="8"/>
        <v>9000</v>
      </c>
      <c r="U518" s="38" t="s">
        <v>3343</v>
      </c>
    </row>
    <row r="519" spans="1:21" s="5" customFormat="1" ht="16.5" x14ac:dyDescent="0.3">
      <c r="A519" s="21" t="s">
        <v>2994</v>
      </c>
      <c r="B519" s="21" t="s">
        <v>2995</v>
      </c>
      <c r="C519" s="21" t="s">
        <v>2996</v>
      </c>
      <c r="D519" s="21" t="s">
        <v>2997</v>
      </c>
      <c r="E519" s="21" t="s">
        <v>2998</v>
      </c>
      <c r="F519" s="21">
        <v>1</v>
      </c>
      <c r="G519" s="21" t="s">
        <v>2999</v>
      </c>
      <c r="H519" s="21" t="s">
        <v>258</v>
      </c>
      <c r="I519" s="21" t="s">
        <v>126</v>
      </c>
      <c r="J519" s="21" t="s">
        <v>2997</v>
      </c>
      <c r="K519" s="21" t="s">
        <v>2998</v>
      </c>
      <c r="L519" s="28" t="s">
        <v>106</v>
      </c>
      <c r="M519" s="28" t="s">
        <v>309</v>
      </c>
      <c r="N519" s="24"/>
      <c r="O519" s="24">
        <v>10517</v>
      </c>
      <c r="P519" s="25">
        <v>12.14</v>
      </c>
      <c r="Q519" s="26">
        <v>32000</v>
      </c>
      <c r="R519" s="148">
        <v>2800</v>
      </c>
      <c r="S519" s="26">
        <f t="shared" si="8"/>
        <v>34800</v>
      </c>
      <c r="U519" s="38" t="s">
        <v>3343</v>
      </c>
    </row>
    <row r="520" spans="1:21" s="5" customFormat="1" ht="16.5" x14ac:dyDescent="0.3">
      <c r="A520" s="21" t="s">
        <v>3000</v>
      </c>
      <c r="B520" s="21" t="s">
        <v>3001</v>
      </c>
      <c r="C520" s="21" t="s">
        <v>3002</v>
      </c>
      <c r="D520" s="21" t="s">
        <v>3003</v>
      </c>
      <c r="E520" s="21" t="s">
        <v>3004</v>
      </c>
      <c r="F520" s="21">
        <v>1</v>
      </c>
      <c r="G520" s="21" t="s">
        <v>3005</v>
      </c>
      <c r="H520" s="21" t="s">
        <v>1904</v>
      </c>
      <c r="I520" s="21" t="s">
        <v>126</v>
      </c>
      <c r="J520" s="21" t="s">
        <v>3003</v>
      </c>
      <c r="K520" s="21" t="s">
        <v>3004</v>
      </c>
      <c r="L520" s="28" t="s">
        <v>106</v>
      </c>
      <c r="M520" s="28" t="s">
        <v>309</v>
      </c>
      <c r="N520" s="24"/>
      <c r="O520" s="24">
        <v>10518</v>
      </c>
      <c r="P520" s="25">
        <v>12.14</v>
      </c>
      <c r="Q520" s="26">
        <v>6400</v>
      </c>
      <c r="R520" s="148">
        <v>2600</v>
      </c>
      <c r="S520" s="26">
        <f t="shared" si="8"/>
        <v>9000</v>
      </c>
      <c r="U520" s="38" t="s">
        <v>3343</v>
      </c>
    </row>
    <row r="521" spans="1:21" s="5" customFormat="1" ht="16.5" x14ac:dyDescent="0.3">
      <c r="A521" s="21" t="s">
        <v>3006</v>
      </c>
      <c r="B521" s="21" t="s">
        <v>3007</v>
      </c>
      <c r="C521" s="21" t="s">
        <v>3008</v>
      </c>
      <c r="D521" s="21" t="s">
        <v>3009</v>
      </c>
      <c r="E521" s="21" t="s">
        <v>3010</v>
      </c>
      <c r="F521" s="21">
        <v>1</v>
      </c>
      <c r="G521" s="21" t="s">
        <v>3011</v>
      </c>
      <c r="H521" s="21" t="s">
        <v>1904</v>
      </c>
      <c r="I521" s="21" t="s">
        <v>126</v>
      </c>
      <c r="J521" s="21" t="s">
        <v>3009</v>
      </c>
      <c r="K521" s="21" t="s">
        <v>3010</v>
      </c>
      <c r="L521" s="28" t="s">
        <v>106</v>
      </c>
      <c r="M521" s="28" t="s">
        <v>309</v>
      </c>
      <c r="N521" s="24"/>
      <c r="O521" s="24">
        <v>10519</v>
      </c>
      <c r="P521" s="25">
        <v>12.14</v>
      </c>
      <c r="Q521" s="26">
        <v>6400</v>
      </c>
      <c r="R521" s="148">
        <v>2600</v>
      </c>
      <c r="S521" s="26">
        <f t="shared" si="8"/>
        <v>9000</v>
      </c>
      <c r="U521" s="38" t="s">
        <v>3343</v>
      </c>
    </row>
    <row r="522" spans="1:21" s="5" customFormat="1" ht="16.5" x14ac:dyDescent="0.3">
      <c r="A522" s="21" t="s">
        <v>2982</v>
      </c>
      <c r="B522" s="21" t="s">
        <v>3012</v>
      </c>
      <c r="C522" s="21" t="s">
        <v>3013</v>
      </c>
      <c r="D522" s="21" t="s">
        <v>3014</v>
      </c>
      <c r="E522" s="21" t="s">
        <v>3015</v>
      </c>
      <c r="F522" s="150">
        <v>2</v>
      </c>
      <c r="G522" s="21" t="s">
        <v>3016</v>
      </c>
      <c r="H522" s="21" t="s">
        <v>353</v>
      </c>
      <c r="I522" s="21" t="s">
        <v>126</v>
      </c>
      <c r="J522" s="21" t="s">
        <v>3014</v>
      </c>
      <c r="K522" s="21" t="s">
        <v>3015</v>
      </c>
      <c r="L522" s="28" t="s">
        <v>106</v>
      </c>
      <c r="M522" s="28" t="s">
        <v>309</v>
      </c>
      <c r="N522" s="24"/>
      <c r="O522" s="24">
        <v>10520</v>
      </c>
      <c r="P522" s="25">
        <v>12.14</v>
      </c>
      <c r="Q522" s="26">
        <v>15000</v>
      </c>
      <c r="R522" s="148">
        <v>2800</v>
      </c>
      <c r="S522" s="26">
        <f t="shared" si="8"/>
        <v>32800</v>
      </c>
      <c r="U522" s="38" t="s">
        <v>3343</v>
      </c>
    </row>
    <row r="523" spans="1:21" s="5" customFormat="1" ht="16.5" x14ac:dyDescent="0.3">
      <c r="A523" s="21" t="s">
        <v>2994</v>
      </c>
      <c r="B523" s="21" t="s">
        <v>3017</v>
      </c>
      <c r="C523" s="21" t="s">
        <v>3018</v>
      </c>
      <c r="D523" s="21" t="s">
        <v>3019</v>
      </c>
      <c r="E523" s="21" t="s">
        <v>3020</v>
      </c>
      <c r="F523" s="21">
        <v>1</v>
      </c>
      <c r="G523" s="21" t="s">
        <v>3021</v>
      </c>
      <c r="H523" s="21" t="s">
        <v>597</v>
      </c>
      <c r="I523" s="21" t="s">
        <v>126</v>
      </c>
      <c r="J523" s="21" t="s">
        <v>3019</v>
      </c>
      <c r="K523" s="21" t="s">
        <v>3020</v>
      </c>
      <c r="L523" s="28" t="s">
        <v>106</v>
      </c>
      <c r="M523" s="28" t="s">
        <v>309</v>
      </c>
      <c r="N523" s="24"/>
      <c r="O523" s="24">
        <v>10521</v>
      </c>
      <c r="P523" s="25">
        <v>12.14</v>
      </c>
      <c r="Q523" s="26">
        <v>18000</v>
      </c>
      <c r="R523" s="148">
        <v>2600</v>
      </c>
      <c r="S523" s="26">
        <f t="shared" si="8"/>
        <v>20600</v>
      </c>
      <c r="U523" s="38" t="s">
        <v>3343</v>
      </c>
    </row>
    <row r="524" spans="1:21" s="5" customFormat="1" ht="16.5" x14ac:dyDescent="0.3">
      <c r="A524" s="21" t="s">
        <v>3022</v>
      </c>
      <c r="B524" s="21" t="s">
        <v>3023</v>
      </c>
      <c r="C524" s="21" t="s">
        <v>3024</v>
      </c>
      <c r="D524" s="21" t="s">
        <v>3025</v>
      </c>
      <c r="E524" s="21" t="s">
        <v>3026</v>
      </c>
      <c r="F524" s="21">
        <v>1</v>
      </c>
      <c r="G524" s="21" t="s">
        <v>3027</v>
      </c>
      <c r="H524" s="21" t="s">
        <v>1845</v>
      </c>
      <c r="I524" s="21" t="s">
        <v>1659</v>
      </c>
      <c r="J524" s="21" t="s">
        <v>3025</v>
      </c>
      <c r="K524" s="21" t="s">
        <v>3026</v>
      </c>
      <c r="L524" s="28" t="s">
        <v>106</v>
      </c>
      <c r="M524" s="28" t="s">
        <v>309</v>
      </c>
      <c r="N524" s="24"/>
      <c r="O524" s="24">
        <v>10522</v>
      </c>
      <c r="P524" s="25">
        <v>12.14</v>
      </c>
      <c r="Q524" s="26">
        <v>16000</v>
      </c>
      <c r="R524" s="148">
        <v>2600</v>
      </c>
      <c r="S524" s="26">
        <f t="shared" si="8"/>
        <v>18600</v>
      </c>
      <c r="U524" s="38" t="s">
        <v>3343</v>
      </c>
    </row>
    <row r="525" spans="1:21" s="5" customFormat="1" ht="16.5" x14ac:dyDescent="0.3">
      <c r="A525" s="21" t="s">
        <v>3006</v>
      </c>
      <c r="B525" s="21" t="s">
        <v>3028</v>
      </c>
      <c r="C525" s="21" t="s">
        <v>3029</v>
      </c>
      <c r="D525" s="21" t="s">
        <v>3030</v>
      </c>
      <c r="E525" s="21" t="s">
        <v>2257</v>
      </c>
      <c r="F525" s="21">
        <v>1</v>
      </c>
      <c r="G525" s="21" t="s">
        <v>3031</v>
      </c>
      <c r="H525" s="21" t="s">
        <v>146</v>
      </c>
      <c r="I525" s="21" t="s">
        <v>126</v>
      </c>
      <c r="J525" s="21" t="s">
        <v>3030</v>
      </c>
      <c r="K525" s="21" t="s">
        <v>2257</v>
      </c>
      <c r="L525" s="28" t="s">
        <v>106</v>
      </c>
      <c r="M525" s="28" t="s">
        <v>309</v>
      </c>
      <c r="N525" s="24"/>
      <c r="O525" s="24">
        <v>10523</v>
      </c>
      <c r="P525" s="25">
        <v>12.14</v>
      </c>
      <c r="Q525" s="26">
        <v>15500</v>
      </c>
      <c r="R525" s="148">
        <v>2800</v>
      </c>
      <c r="S525" s="26">
        <f t="shared" si="8"/>
        <v>18300</v>
      </c>
      <c r="U525" s="38" t="s">
        <v>3343</v>
      </c>
    </row>
    <row r="526" spans="1:21" s="5" customFormat="1" ht="16.5" x14ac:dyDescent="0.3">
      <c r="A526" s="21" t="s">
        <v>3006</v>
      </c>
      <c r="B526" s="21" t="s">
        <v>3032</v>
      </c>
      <c r="C526" s="21" t="s">
        <v>3033</v>
      </c>
      <c r="D526" s="21" t="s">
        <v>3030</v>
      </c>
      <c r="E526" s="21" t="s">
        <v>2257</v>
      </c>
      <c r="F526" s="21">
        <v>1</v>
      </c>
      <c r="G526" s="21" t="s">
        <v>3031</v>
      </c>
      <c r="H526" s="21" t="s">
        <v>1868</v>
      </c>
      <c r="I526" s="21" t="s">
        <v>126</v>
      </c>
      <c r="J526" s="21" t="s">
        <v>3030</v>
      </c>
      <c r="K526" s="21" t="s">
        <v>2257</v>
      </c>
      <c r="L526" s="28" t="s">
        <v>106</v>
      </c>
      <c r="M526" s="28" t="s">
        <v>309</v>
      </c>
      <c r="N526" s="24"/>
      <c r="O526" s="24">
        <v>10524</v>
      </c>
      <c r="P526" s="25">
        <v>12.14</v>
      </c>
      <c r="Q526" s="26">
        <v>32000</v>
      </c>
      <c r="R526" s="26">
        <v>0</v>
      </c>
      <c r="S526" s="26">
        <f t="shared" si="8"/>
        <v>32000</v>
      </c>
      <c r="U526" s="38" t="s">
        <v>3343</v>
      </c>
    </row>
    <row r="527" spans="1:21" s="5" customFormat="1" ht="16.5" x14ac:dyDescent="0.3">
      <c r="A527" s="21" t="s">
        <v>3034</v>
      </c>
      <c r="B527" s="21" t="s">
        <v>3035</v>
      </c>
      <c r="C527" s="21" t="s">
        <v>3036</v>
      </c>
      <c r="D527" s="21" t="s">
        <v>2267</v>
      </c>
      <c r="E527" s="21" t="s">
        <v>2268</v>
      </c>
      <c r="F527" s="21">
        <v>1</v>
      </c>
      <c r="G527" s="21" t="s">
        <v>3037</v>
      </c>
      <c r="H527" s="21" t="s">
        <v>146</v>
      </c>
      <c r="I527" s="21" t="s">
        <v>3038</v>
      </c>
      <c r="J527" s="21" t="s">
        <v>2267</v>
      </c>
      <c r="K527" s="21" t="s">
        <v>2268</v>
      </c>
      <c r="L527" s="28" t="s">
        <v>106</v>
      </c>
      <c r="M527" s="28" t="s">
        <v>309</v>
      </c>
      <c r="N527" s="24"/>
      <c r="O527" s="24">
        <v>10525</v>
      </c>
      <c r="P527" s="25">
        <v>12.14</v>
      </c>
      <c r="Q527" s="26">
        <v>15500</v>
      </c>
      <c r="R527" s="148">
        <v>2600</v>
      </c>
      <c r="S527" s="26">
        <f t="shared" si="8"/>
        <v>18100</v>
      </c>
      <c r="U527" s="38" t="s">
        <v>3343</v>
      </c>
    </row>
    <row r="528" spans="1:21" s="5" customFormat="1" ht="16.5" x14ac:dyDescent="0.3">
      <c r="A528" s="21" t="s">
        <v>3039</v>
      </c>
      <c r="B528" s="21" t="s">
        <v>3040</v>
      </c>
      <c r="C528" s="21" t="s">
        <v>3041</v>
      </c>
      <c r="D528" s="21" t="s">
        <v>1513</v>
      </c>
      <c r="E528" s="21" t="s">
        <v>1514</v>
      </c>
      <c r="F528" s="21">
        <v>1</v>
      </c>
      <c r="G528" s="21" t="s">
        <v>1515</v>
      </c>
      <c r="H528" s="21" t="s">
        <v>1845</v>
      </c>
      <c r="I528" s="21" t="s">
        <v>1516</v>
      </c>
      <c r="J528" s="21" t="s">
        <v>1513</v>
      </c>
      <c r="K528" s="21" t="s">
        <v>1514</v>
      </c>
      <c r="L528" s="28" t="s">
        <v>106</v>
      </c>
      <c r="M528" s="28" t="s">
        <v>309</v>
      </c>
      <c r="N528" s="24"/>
      <c r="O528" s="24">
        <v>10526</v>
      </c>
      <c r="P528" s="25">
        <v>12.14</v>
      </c>
      <c r="Q528" s="26">
        <v>16000</v>
      </c>
      <c r="R528" s="148">
        <v>2600</v>
      </c>
      <c r="S528" s="26">
        <f t="shared" si="8"/>
        <v>18600</v>
      </c>
      <c r="U528" s="38" t="s">
        <v>3343</v>
      </c>
    </row>
    <row r="529" spans="1:21" s="5" customFormat="1" ht="16.5" x14ac:dyDescent="0.3">
      <c r="A529" s="21" t="s">
        <v>2982</v>
      </c>
      <c r="B529" s="21" t="s">
        <v>3042</v>
      </c>
      <c r="C529" s="21" t="s">
        <v>3043</v>
      </c>
      <c r="D529" s="21" t="s">
        <v>3044</v>
      </c>
      <c r="E529" s="21" t="s">
        <v>3045</v>
      </c>
      <c r="F529" s="21">
        <v>1</v>
      </c>
      <c r="G529" s="21" t="s">
        <v>3046</v>
      </c>
      <c r="H529" s="21" t="s">
        <v>155</v>
      </c>
      <c r="I529" s="21" t="s">
        <v>126</v>
      </c>
      <c r="J529" s="21" t="s">
        <v>3044</v>
      </c>
      <c r="K529" s="21" t="s">
        <v>3045</v>
      </c>
      <c r="L529" s="28" t="s">
        <v>106</v>
      </c>
      <c r="M529" s="28" t="s">
        <v>309</v>
      </c>
      <c r="N529" s="24"/>
      <c r="O529" s="24">
        <v>10527</v>
      </c>
      <c r="P529" s="25">
        <v>12.14</v>
      </c>
      <c r="Q529" s="26">
        <v>6000</v>
      </c>
      <c r="R529" s="148">
        <v>2600</v>
      </c>
      <c r="S529" s="26">
        <f t="shared" si="8"/>
        <v>8600</v>
      </c>
      <c r="U529" s="38" t="s">
        <v>3343</v>
      </c>
    </row>
    <row r="530" spans="1:21" s="5" customFormat="1" ht="16.5" x14ac:dyDescent="0.3">
      <c r="A530" s="21" t="s">
        <v>2994</v>
      </c>
      <c r="B530" s="21" t="s">
        <v>3047</v>
      </c>
      <c r="C530" s="21" t="s">
        <v>3048</v>
      </c>
      <c r="D530" s="21" t="s">
        <v>3049</v>
      </c>
      <c r="E530" s="21" t="s">
        <v>3050</v>
      </c>
      <c r="F530" s="21">
        <v>1</v>
      </c>
      <c r="G530" s="21" t="s">
        <v>3051</v>
      </c>
      <c r="H530" s="21" t="s">
        <v>308</v>
      </c>
      <c r="I530" s="21" t="s">
        <v>126</v>
      </c>
      <c r="J530" s="21" t="s">
        <v>3049</v>
      </c>
      <c r="K530" s="21" t="s">
        <v>3050</v>
      </c>
      <c r="L530" s="28" t="s">
        <v>106</v>
      </c>
      <c r="M530" s="28" t="s">
        <v>309</v>
      </c>
      <c r="N530" s="24"/>
      <c r="O530" s="24">
        <v>10528</v>
      </c>
      <c r="P530" s="25">
        <v>12.14</v>
      </c>
      <c r="Q530" s="26">
        <v>8200</v>
      </c>
      <c r="R530" s="148">
        <v>2600</v>
      </c>
      <c r="S530" s="26">
        <f t="shared" si="8"/>
        <v>10800</v>
      </c>
      <c r="U530" s="38" t="s">
        <v>3343</v>
      </c>
    </row>
    <row r="531" spans="1:21" s="5" customFormat="1" ht="16.5" x14ac:dyDescent="0.3">
      <c r="A531" s="21" t="s">
        <v>2994</v>
      </c>
      <c r="B531" s="21" t="s">
        <v>3052</v>
      </c>
      <c r="C531" s="21" t="s">
        <v>3053</v>
      </c>
      <c r="D531" s="21" t="s">
        <v>3049</v>
      </c>
      <c r="E531" s="21" t="s">
        <v>3050</v>
      </c>
      <c r="F531" s="21">
        <v>1</v>
      </c>
      <c r="G531" s="21" t="s">
        <v>3051</v>
      </c>
      <c r="H531" s="21" t="s">
        <v>1904</v>
      </c>
      <c r="I531" s="21" t="s">
        <v>126</v>
      </c>
      <c r="J531" s="21" t="s">
        <v>3049</v>
      </c>
      <c r="K531" s="21" t="s">
        <v>3050</v>
      </c>
      <c r="L531" s="28" t="s">
        <v>106</v>
      </c>
      <c r="M531" s="28" t="s">
        <v>309</v>
      </c>
      <c r="N531" s="24"/>
      <c r="O531" s="24">
        <v>10529</v>
      </c>
      <c r="P531" s="25">
        <v>12.14</v>
      </c>
      <c r="Q531" s="26">
        <v>6400</v>
      </c>
      <c r="R531" s="26">
        <v>0</v>
      </c>
      <c r="S531" s="26">
        <f t="shared" si="8"/>
        <v>6400</v>
      </c>
      <c r="U531" s="38" t="s">
        <v>3343</v>
      </c>
    </row>
    <row r="532" spans="1:21" s="5" customFormat="1" ht="16.5" x14ac:dyDescent="0.3">
      <c r="A532" s="21" t="s">
        <v>3054</v>
      </c>
      <c r="B532" s="21" t="s">
        <v>3055</v>
      </c>
      <c r="C532" s="21" t="s">
        <v>3056</v>
      </c>
      <c r="D532" s="21" t="s">
        <v>3057</v>
      </c>
      <c r="E532" s="21" t="s">
        <v>3058</v>
      </c>
      <c r="F532" s="21">
        <v>1</v>
      </c>
      <c r="G532" s="21" t="s">
        <v>3059</v>
      </c>
      <c r="H532" s="21" t="s">
        <v>1845</v>
      </c>
      <c r="I532" s="21" t="s">
        <v>126</v>
      </c>
      <c r="J532" s="21" t="s">
        <v>3057</v>
      </c>
      <c r="K532" s="21" t="s">
        <v>3058</v>
      </c>
      <c r="L532" s="28" t="s">
        <v>106</v>
      </c>
      <c r="M532" s="28" t="s">
        <v>309</v>
      </c>
      <c r="N532" s="24"/>
      <c r="O532" s="24">
        <v>10530</v>
      </c>
      <c r="P532" s="25">
        <v>12.14</v>
      </c>
      <c r="Q532" s="26">
        <v>16000</v>
      </c>
      <c r="R532" s="148">
        <v>2600</v>
      </c>
      <c r="S532" s="26">
        <f t="shared" si="8"/>
        <v>18600</v>
      </c>
      <c r="U532" s="38" t="s">
        <v>3343</v>
      </c>
    </row>
    <row r="533" spans="1:21" s="5" customFormat="1" ht="16.5" x14ac:dyDescent="0.3">
      <c r="A533" s="21" t="s">
        <v>3060</v>
      </c>
      <c r="B533" s="21" t="s">
        <v>3061</v>
      </c>
      <c r="C533" s="21" t="s">
        <v>3062</v>
      </c>
      <c r="D533" s="21" t="s">
        <v>3063</v>
      </c>
      <c r="E533" s="21" t="s">
        <v>3064</v>
      </c>
      <c r="F533" s="21">
        <v>1</v>
      </c>
      <c r="G533" s="21" t="s">
        <v>3065</v>
      </c>
      <c r="H533" s="21" t="s">
        <v>1845</v>
      </c>
      <c r="I533" s="21" t="s">
        <v>3066</v>
      </c>
      <c r="J533" s="21" t="s">
        <v>3063</v>
      </c>
      <c r="K533" s="21" t="s">
        <v>3064</v>
      </c>
      <c r="L533" s="28" t="s">
        <v>106</v>
      </c>
      <c r="M533" s="28" t="s">
        <v>309</v>
      </c>
      <c r="N533" s="24"/>
      <c r="O533" s="24">
        <v>10531</v>
      </c>
      <c r="P533" s="25">
        <v>12.14</v>
      </c>
      <c r="Q533" s="26">
        <v>16000</v>
      </c>
      <c r="R533" s="148">
        <v>2600</v>
      </c>
      <c r="S533" s="26">
        <f t="shared" si="8"/>
        <v>18600</v>
      </c>
      <c r="U533" s="38" t="s">
        <v>3343</v>
      </c>
    </row>
    <row r="534" spans="1:21" s="5" customFormat="1" ht="16.5" x14ac:dyDescent="0.3">
      <c r="A534" s="21" t="s">
        <v>3067</v>
      </c>
      <c r="B534" s="21" t="s">
        <v>3068</v>
      </c>
      <c r="C534" s="21" t="s">
        <v>3069</v>
      </c>
      <c r="D534" s="21" t="s">
        <v>3070</v>
      </c>
      <c r="E534" s="21" t="s">
        <v>3071</v>
      </c>
      <c r="F534" s="21">
        <v>1</v>
      </c>
      <c r="G534" s="21" t="s">
        <v>3072</v>
      </c>
      <c r="H534" s="21" t="s">
        <v>258</v>
      </c>
      <c r="I534" s="21" t="s">
        <v>126</v>
      </c>
      <c r="J534" s="21" t="s">
        <v>3070</v>
      </c>
      <c r="K534" s="21" t="s">
        <v>3071</v>
      </c>
      <c r="L534" s="28" t="s">
        <v>106</v>
      </c>
      <c r="M534" s="28" t="s">
        <v>309</v>
      </c>
      <c r="N534" s="24"/>
      <c r="O534" s="24">
        <v>10532</v>
      </c>
      <c r="P534" s="25">
        <v>12.14</v>
      </c>
      <c r="Q534" s="26">
        <v>32000</v>
      </c>
      <c r="R534" s="148">
        <v>2800</v>
      </c>
      <c r="S534" s="26">
        <f t="shared" si="8"/>
        <v>34800</v>
      </c>
      <c r="U534" s="38" t="s">
        <v>3343</v>
      </c>
    </row>
    <row r="535" spans="1:21" s="5" customFormat="1" ht="16.5" x14ac:dyDescent="0.3">
      <c r="A535" s="21" t="s">
        <v>3067</v>
      </c>
      <c r="B535" s="21" t="s">
        <v>3073</v>
      </c>
      <c r="C535" s="21" t="s">
        <v>3074</v>
      </c>
      <c r="D535" s="21" t="s">
        <v>3070</v>
      </c>
      <c r="E535" s="21" t="s">
        <v>3071</v>
      </c>
      <c r="F535" s="150">
        <v>2</v>
      </c>
      <c r="G535" s="21" t="s">
        <v>3072</v>
      </c>
      <c r="H535" s="21" t="s">
        <v>1845</v>
      </c>
      <c r="I535" s="21" t="s">
        <v>126</v>
      </c>
      <c r="J535" s="21" t="s">
        <v>3070</v>
      </c>
      <c r="K535" s="21" t="s">
        <v>3071</v>
      </c>
      <c r="L535" s="28" t="s">
        <v>106</v>
      </c>
      <c r="M535" s="28" t="s">
        <v>309</v>
      </c>
      <c r="N535" s="24"/>
      <c r="O535" s="24">
        <v>10533</v>
      </c>
      <c r="P535" s="25">
        <v>12.14</v>
      </c>
      <c r="Q535" s="26">
        <v>16000</v>
      </c>
      <c r="R535" s="148">
        <v>2800</v>
      </c>
      <c r="S535" s="26">
        <f t="shared" si="8"/>
        <v>34800</v>
      </c>
      <c r="U535" s="38" t="s">
        <v>3343</v>
      </c>
    </row>
    <row r="536" spans="1:21" s="5" customFormat="1" ht="16.5" x14ac:dyDescent="0.3">
      <c r="A536" s="21" t="s">
        <v>3000</v>
      </c>
      <c r="B536" s="21" t="s">
        <v>3075</v>
      </c>
      <c r="C536" s="21" t="s">
        <v>3076</v>
      </c>
      <c r="D536" s="21" t="s">
        <v>3077</v>
      </c>
      <c r="E536" s="21" t="s">
        <v>3078</v>
      </c>
      <c r="F536" s="21">
        <v>1</v>
      </c>
      <c r="G536" s="21" t="s">
        <v>3079</v>
      </c>
      <c r="H536" s="21" t="s">
        <v>258</v>
      </c>
      <c r="I536" s="21" t="s">
        <v>126</v>
      </c>
      <c r="J536" s="21" t="s">
        <v>3077</v>
      </c>
      <c r="K536" s="21" t="s">
        <v>3078</v>
      </c>
      <c r="L536" s="28" t="s">
        <v>106</v>
      </c>
      <c r="M536" s="28" t="s">
        <v>309</v>
      </c>
      <c r="N536" s="24"/>
      <c r="O536" s="24">
        <v>10534</v>
      </c>
      <c r="P536" s="25">
        <v>12.14</v>
      </c>
      <c r="Q536" s="26">
        <v>32000</v>
      </c>
      <c r="R536" s="148">
        <v>2800</v>
      </c>
      <c r="S536" s="26">
        <f t="shared" si="8"/>
        <v>34800</v>
      </c>
      <c r="U536" s="38" t="s">
        <v>3343</v>
      </c>
    </row>
    <row r="537" spans="1:21" s="5" customFormat="1" ht="16.5" x14ac:dyDescent="0.3">
      <c r="A537" s="21" t="s">
        <v>3080</v>
      </c>
      <c r="B537" s="21" t="s">
        <v>3081</v>
      </c>
      <c r="C537" s="21" t="s">
        <v>3082</v>
      </c>
      <c r="D537" s="21" t="s">
        <v>3083</v>
      </c>
      <c r="E537" s="21" t="s">
        <v>3084</v>
      </c>
      <c r="F537" s="21">
        <v>1</v>
      </c>
      <c r="G537" s="21" t="s">
        <v>3085</v>
      </c>
      <c r="H537" s="21" t="s">
        <v>1845</v>
      </c>
      <c r="I537" s="21" t="s">
        <v>126</v>
      </c>
      <c r="J537" s="21" t="s">
        <v>3083</v>
      </c>
      <c r="K537" s="21" t="s">
        <v>3084</v>
      </c>
      <c r="L537" s="28" t="s">
        <v>106</v>
      </c>
      <c r="M537" s="28" t="s">
        <v>309</v>
      </c>
      <c r="N537" s="24"/>
      <c r="O537" s="24">
        <v>10535</v>
      </c>
      <c r="P537" s="25">
        <v>12.14</v>
      </c>
      <c r="Q537" s="26">
        <v>16000</v>
      </c>
      <c r="R537" s="148">
        <v>2600</v>
      </c>
      <c r="S537" s="26">
        <f t="shared" si="8"/>
        <v>18600</v>
      </c>
      <c r="U537" s="38" t="s">
        <v>3343</v>
      </c>
    </row>
    <row r="538" spans="1:21" s="5" customFormat="1" ht="16.5" x14ac:dyDescent="0.3">
      <c r="A538" s="21" t="s">
        <v>3000</v>
      </c>
      <c r="B538" s="21" t="s">
        <v>3086</v>
      </c>
      <c r="C538" s="21" t="s">
        <v>3087</v>
      </c>
      <c r="D538" s="21" t="s">
        <v>3088</v>
      </c>
      <c r="E538" s="21" t="s">
        <v>3089</v>
      </c>
      <c r="F538" s="21">
        <v>1</v>
      </c>
      <c r="G538" s="21" t="s">
        <v>3090</v>
      </c>
      <c r="H538" s="21" t="s">
        <v>1904</v>
      </c>
      <c r="I538" s="21" t="s">
        <v>3091</v>
      </c>
      <c r="J538" s="21" t="s">
        <v>3088</v>
      </c>
      <c r="K538" s="21" t="s">
        <v>3089</v>
      </c>
      <c r="L538" s="28" t="s">
        <v>106</v>
      </c>
      <c r="M538" s="28" t="s">
        <v>309</v>
      </c>
      <c r="N538" s="24"/>
      <c r="O538" s="24">
        <v>10536</v>
      </c>
      <c r="P538" s="25">
        <v>12.14</v>
      </c>
      <c r="Q538" s="26">
        <v>6400</v>
      </c>
      <c r="R538" s="148">
        <v>2600</v>
      </c>
      <c r="S538" s="26">
        <f t="shared" si="8"/>
        <v>9000</v>
      </c>
      <c r="U538" s="38" t="s">
        <v>3343</v>
      </c>
    </row>
    <row r="539" spans="1:21" s="5" customFormat="1" ht="16.5" x14ac:dyDescent="0.3">
      <c r="A539" s="21" t="s">
        <v>3092</v>
      </c>
      <c r="B539" s="21" t="s">
        <v>3093</v>
      </c>
      <c r="C539" s="21" t="s">
        <v>3094</v>
      </c>
      <c r="D539" s="21" t="s">
        <v>3095</v>
      </c>
      <c r="E539" s="21" t="s">
        <v>3096</v>
      </c>
      <c r="F539" s="21">
        <v>1</v>
      </c>
      <c r="G539" s="21" t="s">
        <v>3097</v>
      </c>
      <c r="H539" s="21" t="s">
        <v>146</v>
      </c>
      <c r="I539" s="21" t="s">
        <v>126</v>
      </c>
      <c r="J539" s="21" t="s">
        <v>3095</v>
      </c>
      <c r="K539" s="21" t="s">
        <v>3096</v>
      </c>
      <c r="L539" s="28" t="s">
        <v>106</v>
      </c>
      <c r="M539" s="28" t="s">
        <v>309</v>
      </c>
      <c r="N539" s="24"/>
      <c r="O539" s="24">
        <v>10537</v>
      </c>
      <c r="P539" s="25">
        <v>12.14</v>
      </c>
      <c r="Q539" s="26">
        <v>15500</v>
      </c>
      <c r="R539" s="148">
        <v>2600</v>
      </c>
      <c r="S539" s="26">
        <f t="shared" si="8"/>
        <v>18100</v>
      </c>
      <c r="U539" s="38" t="s">
        <v>3343</v>
      </c>
    </row>
    <row r="540" spans="1:21" s="5" customFormat="1" ht="16.5" x14ac:dyDescent="0.3">
      <c r="A540" s="21" t="s">
        <v>3098</v>
      </c>
      <c r="B540" s="21" t="s">
        <v>3099</v>
      </c>
      <c r="C540" s="21" t="s">
        <v>3100</v>
      </c>
      <c r="D540" s="21" t="s">
        <v>3095</v>
      </c>
      <c r="E540" s="21" t="s">
        <v>3096</v>
      </c>
      <c r="F540" s="21">
        <v>1</v>
      </c>
      <c r="G540" s="21" t="s">
        <v>3097</v>
      </c>
      <c r="H540" s="21" t="s">
        <v>1904</v>
      </c>
      <c r="I540" s="21" t="s">
        <v>126</v>
      </c>
      <c r="J540" s="21" t="s">
        <v>3095</v>
      </c>
      <c r="K540" s="21" t="s">
        <v>3096</v>
      </c>
      <c r="L540" s="28" t="s">
        <v>106</v>
      </c>
      <c r="M540" s="28" t="s">
        <v>309</v>
      </c>
      <c r="N540" s="24"/>
      <c r="O540" s="24">
        <v>10538</v>
      </c>
      <c r="P540" s="25">
        <v>12.14</v>
      </c>
      <c r="Q540" s="26">
        <v>6400</v>
      </c>
      <c r="R540" s="26">
        <v>0</v>
      </c>
      <c r="S540" s="26">
        <f t="shared" si="8"/>
        <v>6400</v>
      </c>
      <c r="U540" s="38" t="s">
        <v>3343</v>
      </c>
    </row>
    <row r="541" spans="1:21" s="5" customFormat="1" ht="16.5" x14ac:dyDescent="0.3">
      <c r="A541" s="21" t="s">
        <v>3101</v>
      </c>
      <c r="B541" s="21" t="s">
        <v>3102</v>
      </c>
      <c r="C541" s="21" t="s">
        <v>3103</v>
      </c>
      <c r="D541" s="21" t="s">
        <v>3104</v>
      </c>
      <c r="E541" s="21" t="s">
        <v>3105</v>
      </c>
      <c r="F541" s="21">
        <v>1</v>
      </c>
      <c r="G541" s="21" t="s">
        <v>3106</v>
      </c>
      <c r="H541" s="21" t="s">
        <v>1845</v>
      </c>
      <c r="I541" s="21" t="s">
        <v>126</v>
      </c>
      <c r="J541" s="21" t="s">
        <v>3104</v>
      </c>
      <c r="K541" s="21" t="s">
        <v>3105</v>
      </c>
      <c r="L541" s="28" t="s">
        <v>106</v>
      </c>
      <c r="M541" s="28" t="s">
        <v>309</v>
      </c>
      <c r="N541" s="24"/>
      <c r="O541" s="24">
        <v>10539</v>
      </c>
      <c r="P541" s="25">
        <v>12.14</v>
      </c>
      <c r="Q541" s="26">
        <v>16000</v>
      </c>
      <c r="R541" s="148">
        <v>2600</v>
      </c>
      <c r="S541" s="26">
        <f t="shared" si="8"/>
        <v>18600</v>
      </c>
      <c r="U541" s="38" t="s">
        <v>3343</v>
      </c>
    </row>
    <row r="542" spans="1:21" s="5" customFormat="1" ht="16.5" x14ac:dyDescent="0.3">
      <c r="A542" s="21" t="s">
        <v>3000</v>
      </c>
      <c r="B542" s="21" t="s">
        <v>3107</v>
      </c>
      <c r="C542" s="21" t="s">
        <v>3108</v>
      </c>
      <c r="D542" s="21" t="s">
        <v>3109</v>
      </c>
      <c r="E542" s="21" t="s">
        <v>3110</v>
      </c>
      <c r="F542" s="21">
        <v>1</v>
      </c>
      <c r="G542" s="21" t="s">
        <v>3111</v>
      </c>
      <c r="H542" s="21" t="s">
        <v>185</v>
      </c>
      <c r="I542" s="21" t="s">
        <v>126</v>
      </c>
      <c r="J542" s="21" t="s">
        <v>3112</v>
      </c>
      <c r="K542" s="21" t="s">
        <v>3113</v>
      </c>
      <c r="L542" s="28" t="s">
        <v>106</v>
      </c>
      <c r="M542" s="28" t="s">
        <v>309</v>
      </c>
      <c r="N542" s="24"/>
      <c r="O542" s="24">
        <v>10540</v>
      </c>
      <c r="P542" s="25">
        <v>12.14</v>
      </c>
      <c r="Q542" s="26">
        <v>16000</v>
      </c>
      <c r="R542" s="148">
        <v>2600</v>
      </c>
      <c r="S542" s="26">
        <f t="shared" si="8"/>
        <v>18600</v>
      </c>
      <c r="U542" s="38" t="s">
        <v>3343</v>
      </c>
    </row>
    <row r="543" spans="1:21" s="5" customFormat="1" ht="16.5" x14ac:dyDescent="0.3">
      <c r="A543" s="21" t="s">
        <v>3114</v>
      </c>
      <c r="B543" s="21" t="s">
        <v>3115</v>
      </c>
      <c r="C543" s="21" t="s">
        <v>3116</v>
      </c>
      <c r="D543" s="21" t="s">
        <v>3117</v>
      </c>
      <c r="E543" s="21" t="s">
        <v>3118</v>
      </c>
      <c r="F543" s="21">
        <v>1</v>
      </c>
      <c r="G543" s="21" t="s">
        <v>3119</v>
      </c>
      <c r="H543" s="21" t="s">
        <v>1868</v>
      </c>
      <c r="I543" s="21" t="s">
        <v>478</v>
      </c>
      <c r="J543" s="21" t="s">
        <v>3117</v>
      </c>
      <c r="K543" s="21" t="s">
        <v>3118</v>
      </c>
      <c r="L543" s="28" t="s">
        <v>106</v>
      </c>
      <c r="M543" s="28" t="s">
        <v>309</v>
      </c>
      <c r="N543" s="24"/>
      <c r="O543" s="24">
        <v>10541</v>
      </c>
      <c r="P543" s="25">
        <v>12.14</v>
      </c>
      <c r="Q543" s="26">
        <v>32000</v>
      </c>
      <c r="R543" s="148">
        <v>2800</v>
      </c>
      <c r="S543" s="26">
        <f t="shared" si="8"/>
        <v>34800</v>
      </c>
      <c r="U543" s="38" t="s">
        <v>3343</v>
      </c>
    </row>
    <row r="544" spans="1:21" s="5" customFormat="1" ht="16.5" x14ac:dyDescent="0.3">
      <c r="A544" s="21" t="s">
        <v>2982</v>
      </c>
      <c r="B544" s="21" t="s">
        <v>3120</v>
      </c>
      <c r="C544" s="21" t="s">
        <v>3121</v>
      </c>
      <c r="D544" s="21" t="s">
        <v>3122</v>
      </c>
      <c r="E544" s="21" t="s">
        <v>3123</v>
      </c>
      <c r="F544" s="21">
        <v>1</v>
      </c>
      <c r="G544" s="21" t="s">
        <v>3124</v>
      </c>
      <c r="H544" s="21" t="s">
        <v>216</v>
      </c>
      <c r="I544" s="21" t="s">
        <v>126</v>
      </c>
      <c r="J544" s="21" t="s">
        <v>3125</v>
      </c>
      <c r="K544" s="21" t="s">
        <v>3126</v>
      </c>
      <c r="L544" s="28" t="s">
        <v>106</v>
      </c>
      <c r="M544" s="28" t="s">
        <v>309</v>
      </c>
      <c r="N544" s="24"/>
      <c r="O544" s="24">
        <v>10542</v>
      </c>
      <c r="P544" s="25">
        <v>12.14</v>
      </c>
      <c r="Q544" s="26">
        <v>31000</v>
      </c>
      <c r="R544" s="148">
        <v>2800</v>
      </c>
      <c r="S544" s="26">
        <f t="shared" si="8"/>
        <v>33800</v>
      </c>
      <c r="U544" s="38" t="s">
        <v>3343</v>
      </c>
    </row>
    <row r="545" spans="1:21" s="5" customFormat="1" ht="16.5" x14ac:dyDescent="0.3">
      <c r="A545" s="21" t="s">
        <v>3127</v>
      </c>
      <c r="B545" s="21" t="s">
        <v>3128</v>
      </c>
      <c r="C545" s="21" t="s">
        <v>3129</v>
      </c>
      <c r="D545" s="21" t="s">
        <v>3130</v>
      </c>
      <c r="E545" s="21" t="s">
        <v>3131</v>
      </c>
      <c r="F545" s="21">
        <v>1</v>
      </c>
      <c r="G545" s="21" t="s">
        <v>3132</v>
      </c>
      <c r="H545" s="21" t="s">
        <v>1868</v>
      </c>
      <c r="I545" s="21" t="s">
        <v>126</v>
      </c>
      <c r="J545" s="21" t="s">
        <v>3133</v>
      </c>
      <c r="K545" s="21" t="s">
        <v>3131</v>
      </c>
      <c r="L545" s="28" t="s">
        <v>106</v>
      </c>
      <c r="M545" s="28" t="s">
        <v>309</v>
      </c>
      <c r="N545" s="24"/>
      <c r="O545" s="24">
        <v>10543</v>
      </c>
      <c r="P545" s="25">
        <v>12.14</v>
      </c>
      <c r="Q545" s="26">
        <v>32000</v>
      </c>
      <c r="R545" s="148">
        <v>2800</v>
      </c>
      <c r="S545" s="26">
        <f t="shared" si="8"/>
        <v>34800</v>
      </c>
      <c r="U545" s="38" t="s">
        <v>3343</v>
      </c>
    </row>
    <row r="546" spans="1:21" s="5" customFormat="1" ht="16.5" x14ac:dyDescent="0.3">
      <c r="A546" s="21" t="s">
        <v>2975</v>
      </c>
      <c r="B546" s="21" t="s">
        <v>3134</v>
      </c>
      <c r="C546" s="21" t="s">
        <v>3135</v>
      </c>
      <c r="D546" s="21" t="s">
        <v>3136</v>
      </c>
      <c r="E546" s="21" t="s">
        <v>3137</v>
      </c>
      <c r="F546" s="21">
        <v>1</v>
      </c>
      <c r="G546" s="21" t="s">
        <v>3138</v>
      </c>
      <c r="H546" s="21" t="s">
        <v>1845</v>
      </c>
      <c r="I546" s="21" t="s">
        <v>126</v>
      </c>
      <c r="J546" s="21" t="s">
        <v>3136</v>
      </c>
      <c r="K546" s="21" t="s">
        <v>3137</v>
      </c>
      <c r="L546" s="28" t="s">
        <v>106</v>
      </c>
      <c r="M546" s="28" t="s">
        <v>309</v>
      </c>
      <c r="N546" s="24"/>
      <c r="O546" s="24">
        <v>10544</v>
      </c>
      <c r="P546" s="25">
        <v>12.14</v>
      </c>
      <c r="Q546" s="26">
        <v>16000</v>
      </c>
      <c r="R546" s="148">
        <v>2600</v>
      </c>
      <c r="S546" s="26">
        <f t="shared" si="8"/>
        <v>18600</v>
      </c>
      <c r="U546" s="38" t="s">
        <v>3343</v>
      </c>
    </row>
    <row r="547" spans="1:21" s="5" customFormat="1" ht="16.5" x14ac:dyDescent="0.3">
      <c r="A547" s="21" t="s">
        <v>3139</v>
      </c>
      <c r="B547" s="21" t="s">
        <v>3140</v>
      </c>
      <c r="C547" s="21" t="s">
        <v>3141</v>
      </c>
      <c r="D547" s="21" t="s">
        <v>3142</v>
      </c>
      <c r="E547" s="21" t="s">
        <v>3143</v>
      </c>
      <c r="F547" s="21">
        <v>1</v>
      </c>
      <c r="G547" s="21" t="s">
        <v>3144</v>
      </c>
      <c r="H547" s="21" t="s">
        <v>1868</v>
      </c>
      <c r="I547" s="21" t="s">
        <v>126</v>
      </c>
      <c r="J547" s="21" t="s">
        <v>3142</v>
      </c>
      <c r="K547" s="21" t="s">
        <v>3143</v>
      </c>
      <c r="L547" s="28" t="s">
        <v>106</v>
      </c>
      <c r="M547" s="28" t="s">
        <v>309</v>
      </c>
      <c r="N547" s="24"/>
      <c r="O547" s="24">
        <v>10545</v>
      </c>
      <c r="P547" s="25">
        <v>12.14</v>
      </c>
      <c r="Q547" s="26">
        <v>32000</v>
      </c>
      <c r="R547" s="148">
        <v>2800</v>
      </c>
      <c r="S547" s="26">
        <f t="shared" si="8"/>
        <v>34800</v>
      </c>
      <c r="U547" s="38" t="s">
        <v>3343</v>
      </c>
    </row>
    <row r="548" spans="1:21" s="5" customFormat="1" ht="16.5" x14ac:dyDescent="0.3">
      <c r="A548" s="21" t="s">
        <v>3000</v>
      </c>
      <c r="B548" s="21" t="s">
        <v>3145</v>
      </c>
      <c r="C548" s="21" t="s">
        <v>3146</v>
      </c>
      <c r="D548" s="21" t="s">
        <v>3147</v>
      </c>
      <c r="E548" s="21" t="s">
        <v>3148</v>
      </c>
      <c r="F548" s="21">
        <v>1</v>
      </c>
      <c r="G548" s="21" t="s">
        <v>3149</v>
      </c>
      <c r="H548" s="21" t="s">
        <v>875</v>
      </c>
      <c r="I548" s="21" t="s">
        <v>3150</v>
      </c>
      <c r="J548" s="21" t="s">
        <v>3147</v>
      </c>
      <c r="K548" s="21" t="s">
        <v>3148</v>
      </c>
      <c r="L548" s="28" t="s">
        <v>106</v>
      </c>
      <c r="M548" s="28" t="s">
        <v>309</v>
      </c>
      <c r="N548" s="24"/>
      <c r="O548" s="24">
        <v>10546</v>
      </c>
      <c r="P548" s="25">
        <v>12.14</v>
      </c>
      <c r="Q548" s="26">
        <v>8000</v>
      </c>
      <c r="R548" s="26">
        <v>0</v>
      </c>
      <c r="S548" s="26">
        <f t="shared" si="8"/>
        <v>8000</v>
      </c>
      <c r="U548" s="38" t="s">
        <v>3343</v>
      </c>
    </row>
    <row r="549" spans="1:21" s="5" customFormat="1" ht="16.5" x14ac:dyDescent="0.3">
      <c r="A549" s="21" t="s">
        <v>3151</v>
      </c>
      <c r="B549" s="21" t="s">
        <v>3152</v>
      </c>
      <c r="C549" s="21" t="s">
        <v>3153</v>
      </c>
      <c r="D549" s="21" t="s">
        <v>996</v>
      </c>
      <c r="E549" s="21" t="s">
        <v>997</v>
      </c>
      <c r="F549" s="150">
        <v>2</v>
      </c>
      <c r="G549" s="21" t="s">
        <v>3154</v>
      </c>
      <c r="H549" s="21" t="s">
        <v>1868</v>
      </c>
      <c r="I549" s="21" t="s">
        <v>126</v>
      </c>
      <c r="J549" s="21" t="s">
        <v>996</v>
      </c>
      <c r="K549" s="21" t="s">
        <v>997</v>
      </c>
      <c r="L549" s="28" t="s">
        <v>106</v>
      </c>
      <c r="M549" s="28" t="s">
        <v>309</v>
      </c>
      <c r="N549" s="24"/>
      <c r="O549" s="24">
        <v>10547</v>
      </c>
      <c r="P549" s="25">
        <v>12.14</v>
      </c>
      <c r="Q549" s="26">
        <v>32000</v>
      </c>
      <c r="R549" s="26">
        <v>5600</v>
      </c>
      <c r="S549" s="26">
        <f t="shared" si="8"/>
        <v>69600</v>
      </c>
      <c r="U549" s="38" t="s">
        <v>3343</v>
      </c>
    </row>
    <row r="550" spans="1:21" s="5" customFormat="1" ht="16.5" x14ac:dyDescent="0.3">
      <c r="A550" s="21" t="s">
        <v>3155</v>
      </c>
      <c r="B550" s="21" t="s">
        <v>3156</v>
      </c>
      <c r="C550" s="21" t="s">
        <v>3157</v>
      </c>
      <c r="D550" s="21" t="s">
        <v>3158</v>
      </c>
      <c r="E550" s="21" t="s">
        <v>3159</v>
      </c>
      <c r="F550" s="21">
        <v>1</v>
      </c>
      <c r="G550" s="21" t="s">
        <v>3160</v>
      </c>
      <c r="H550" s="21" t="s">
        <v>308</v>
      </c>
      <c r="I550" s="21" t="s">
        <v>126</v>
      </c>
      <c r="J550" s="21" t="s">
        <v>3158</v>
      </c>
      <c r="K550" s="21" t="s">
        <v>3159</v>
      </c>
      <c r="L550" s="29" t="s">
        <v>1005</v>
      </c>
      <c r="M550" s="29" t="s">
        <v>1006</v>
      </c>
      <c r="N550" s="24"/>
      <c r="O550" s="24">
        <v>10548</v>
      </c>
      <c r="P550" s="25">
        <v>12.14</v>
      </c>
      <c r="Q550" s="26">
        <v>8200</v>
      </c>
      <c r="R550" s="148">
        <v>2800</v>
      </c>
      <c r="S550" s="26">
        <f t="shared" si="8"/>
        <v>11000</v>
      </c>
      <c r="U550" s="38" t="s">
        <v>3343</v>
      </c>
    </row>
    <row r="551" spans="1:21" s="5" customFormat="1" ht="16.5" x14ac:dyDescent="0.3">
      <c r="A551" s="21" t="s">
        <v>3155</v>
      </c>
      <c r="B551" s="21" t="s">
        <v>3161</v>
      </c>
      <c r="C551" s="21" t="s">
        <v>3162</v>
      </c>
      <c r="D551" s="21" t="s">
        <v>3158</v>
      </c>
      <c r="E551" s="21" t="s">
        <v>3159</v>
      </c>
      <c r="F551" s="21">
        <v>1</v>
      </c>
      <c r="G551" s="21" t="s">
        <v>3160</v>
      </c>
      <c r="H551" s="21" t="s">
        <v>1868</v>
      </c>
      <c r="I551" s="21" t="s">
        <v>126</v>
      </c>
      <c r="J551" s="21" t="s">
        <v>3158</v>
      </c>
      <c r="K551" s="21" t="s">
        <v>3159</v>
      </c>
      <c r="L551" s="29" t="s">
        <v>1005</v>
      </c>
      <c r="M551" s="29" t="s">
        <v>1006</v>
      </c>
      <c r="N551" s="24"/>
      <c r="O551" s="24">
        <v>10549</v>
      </c>
      <c r="P551" s="25">
        <v>12.14</v>
      </c>
      <c r="Q551" s="26">
        <v>32000</v>
      </c>
      <c r="R551" s="26">
        <v>0</v>
      </c>
      <c r="S551" s="26">
        <f t="shared" si="8"/>
        <v>32000</v>
      </c>
      <c r="U551" s="38" t="s">
        <v>3343</v>
      </c>
    </row>
    <row r="552" spans="1:21" s="5" customFormat="1" ht="16.5" x14ac:dyDescent="0.3">
      <c r="A552" s="21" t="s">
        <v>3163</v>
      </c>
      <c r="B552" s="21" t="s">
        <v>3164</v>
      </c>
      <c r="C552" s="21" t="s">
        <v>3165</v>
      </c>
      <c r="D552" s="21" t="s">
        <v>2821</v>
      </c>
      <c r="E552" s="21" t="s">
        <v>3166</v>
      </c>
      <c r="F552" s="21">
        <v>1</v>
      </c>
      <c r="G552" s="21" t="s">
        <v>3167</v>
      </c>
      <c r="H552" s="21" t="s">
        <v>1868</v>
      </c>
      <c r="I552" s="21" t="s">
        <v>126</v>
      </c>
      <c r="J552" s="21" t="s">
        <v>3168</v>
      </c>
      <c r="K552" s="21" t="s">
        <v>3169</v>
      </c>
      <c r="L552" s="29" t="s">
        <v>1005</v>
      </c>
      <c r="M552" s="29" t="s">
        <v>1006</v>
      </c>
      <c r="N552" s="24"/>
      <c r="O552" s="24">
        <v>10550</v>
      </c>
      <c r="P552" s="25">
        <v>12.14</v>
      </c>
      <c r="Q552" s="26">
        <v>32000</v>
      </c>
      <c r="R552" s="148">
        <v>2800</v>
      </c>
      <c r="S552" s="26">
        <f t="shared" si="8"/>
        <v>34800</v>
      </c>
      <c r="U552" s="38" t="s">
        <v>3343</v>
      </c>
    </row>
    <row r="553" spans="1:21" s="5" customFormat="1" ht="16.5" x14ac:dyDescent="0.3">
      <c r="A553" s="21" t="s">
        <v>3170</v>
      </c>
      <c r="B553" s="21" t="s">
        <v>3171</v>
      </c>
      <c r="C553" s="21" t="s">
        <v>3172</v>
      </c>
      <c r="D553" s="21" t="s">
        <v>3173</v>
      </c>
      <c r="E553" s="21" t="s">
        <v>3174</v>
      </c>
      <c r="F553" s="21">
        <v>1</v>
      </c>
      <c r="G553" s="21" t="s">
        <v>3175</v>
      </c>
      <c r="H553" s="22" t="s">
        <v>185</v>
      </c>
      <c r="I553" s="21" t="s">
        <v>126</v>
      </c>
      <c r="J553" s="21" t="s">
        <v>3173</v>
      </c>
      <c r="K553" s="21" t="s">
        <v>3174</v>
      </c>
      <c r="L553" s="23" t="s">
        <v>117</v>
      </c>
      <c r="M553" s="23" t="s">
        <v>118</v>
      </c>
      <c r="N553" s="24"/>
      <c r="O553" s="24">
        <v>10551</v>
      </c>
      <c r="P553" s="25">
        <v>12.15</v>
      </c>
      <c r="Q553" s="26">
        <v>16000</v>
      </c>
      <c r="R553" s="148">
        <v>2600</v>
      </c>
      <c r="S553" s="26">
        <f>Q553*F553+R553</f>
        <v>18600</v>
      </c>
      <c r="U553" s="38" t="s">
        <v>3343</v>
      </c>
    </row>
    <row r="554" spans="1:21" s="5" customFormat="1" ht="16.5" x14ac:dyDescent="0.3">
      <c r="A554" s="21" t="s">
        <v>3176</v>
      </c>
      <c r="B554" s="21" t="s">
        <v>3177</v>
      </c>
      <c r="C554" s="21" t="s">
        <v>3178</v>
      </c>
      <c r="D554" s="21" t="s">
        <v>3179</v>
      </c>
      <c r="E554" s="21" t="s">
        <v>3180</v>
      </c>
      <c r="F554" s="21">
        <v>1</v>
      </c>
      <c r="G554" s="21" t="s">
        <v>3181</v>
      </c>
      <c r="H554" s="22" t="s">
        <v>162</v>
      </c>
      <c r="I554" s="21" t="s">
        <v>3182</v>
      </c>
      <c r="J554" s="21" t="s">
        <v>3179</v>
      </c>
      <c r="K554" s="21" t="s">
        <v>3180</v>
      </c>
      <c r="L554" s="23" t="s">
        <v>117</v>
      </c>
      <c r="M554" s="23" t="s">
        <v>118</v>
      </c>
      <c r="N554" s="24"/>
      <c r="O554" s="24">
        <v>10552</v>
      </c>
      <c r="P554" s="25">
        <v>12.15</v>
      </c>
      <c r="Q554" s="26">
        <v>32000</v>
      </c>
      <c r="R554" s="148">
        <v>2800</v>
      </c>
      <c r="S554" s="26">
        <f t="shared" ref="S554:S617" si="9">Q554*F554+R554</f>
        <v>34800</v>
      </c>
      <c r="U554" s="38" t="s">
        <v>3343</v>
      </c>
    </row>
    <row r="555" spans="1:21" s="5" customFormat="1" ht="16.5" x14ac:dyDescent="0.3">
      <c r="A555" s="21" t="s">
        <v>3183</v>
      </c>
      <c r="B555" s="21" t="s">
        <v>3184</v>
      </c>
      <c r="C555" s="21" t="s">
        <v>3185</v>
      </c>
      <c r="D555" s="21" t="s">
        <v>3186</v>
      </c>
      <c r="E555" s="21" t="s">
        <v>3187</v>
      </c>
      <c r="F555" s="21">
        <v>1</v>
      </c>
      <c r="G555" s="21" t="s">
        <v>3188</v>
      </c>
      <c r="H555" s="21" t="s">
        <v>1845</v>
      </c>
      <c r="I555" s="21" t="s">
        <v>126</v>
      </c>
      <c r="J555" s="21" t="s">
        <v>3189</v>
      </c>
      <c r="K555" s="21" t="s">
        <v>3187</v>
      </c>
      <c r="L555" s="28" t="s">
        <v>106</v>
      </c>
      <c r="M555" s="28" t="s">
        <v>309</v>
      </c>
      <c r="N555" s="24"/>
      <c r="O555" s="24">
        <v>10553</v>
      </c>
      <c r="P555" s="25">
        <v>12.15</v>
      </c>
      <c r="Q555" s="26">
        <v>16000</v>
      </c>
      <c r="R555" s="148">
        <v>2600</v>
      </c>
      <c r="S555" s="26">
        <f t="shared" si="9"/>
        <v>18600</v>
      </c>
      <c r="U555" s="38" t="s">
        <v>3343</v>
      </c>
    </row>
    <row r="556" spans="1:21" s="5" customFormat="1" ht="16.5" x14ac:dyDescent="0.3">
      <c r="A556" s="21" t="s">
        <v>3183</v>
      </c>
      <c r="B556" s="21" t="s">
        <v>3190</v>
      </c>
      <c r="C556" s="21" t="s">
        <v>3191</v>
      </c>
      <c r="D556" s="21" t="s">
        <v>3186</v>
      </c>
      <c r="E556" s="21" t="s">
        <v>3187</v>
      </c>
      <c r="F556" s="21">
        <v>1</v>
      </c>
      <c r="G556" s="21" t="s">
        <v>3188</v>
      </c>
      <c r="H556" s="21" t="s">
        <v>308</v>
      </c>
      <c r="I556" s="21" t="s">
        <v>126</v>
      </c>
      <c r="J556" s="21" t="s">
        <v>3189</v>
      </c>
      <c r="K556" s="21" t="s">
        <v>3187</v>
      </c>
      <c r="L556" s="28" t="s">
        <v>106</v>
      </c>
      <c r="M556" s="28" t="s">
        <v>309</v>
      </c>
      <c r="N556" s="24"/>
      <c r="O556" s="24">
        <v>10554</v>
      </c>
      <c r="P556" s="25">
        <v>12.15</v>
      </c>
      <c r="Q556" s="26">
        <v>8200</v>
      </c>
      <c r="R556" s="26">
        <v>0</v>
      </c>
      <c r="S556" s="26">
        <f t="shared" si="9"/>
        <v>8200</v>
      </c>
      <c r="U556" s="38" t="s">
        <v>3343</v>
      </c>
    </row>
    <row r="557" spans="1:21" s="5" customFormat="1" ht="16.5" x14ac:dyDescent="0.3">
      <c r="A557" s="21" t="s">
        <v>3192</v>
      </c>
      <c r="B557" s="21" t="s">
        <v>3193</v>
      </c>
      <c r="C557" s="21" t="s">
        <v>3194</v>
      </c>
      <c r="D557" s="21" t="s">
        <v>3195</v>
      </c>
      <c r="E557" s="21" t="s">
        <v>3196</v>
      </c>
      <c r="F557" s="21">
        <v>1</v>
      </c>
      <c r="G557" s="21" t="s">
        <v>3197</v>
      </c>
      <c r="H557" s="22" t="s">
        <v>940</v>
      </c>
      <c r="I557" s="21" t="s">
        <v>126</v>
      </c>
      <c r="J557" s="21" t="s">
        <v>3198</v>
      </c>
      <c r="K557" s="21" t="s">
        <v>3199</v>
      </c>
      <c r="L557" s="28" t="s">
        <v>106</v>
      </c>
      <c r="M557" s="28" t="s">
        <v>309</v>
      </c>
      <c r="N557" s="24"/>
      <c r="O557" s="24">
        <v>10555</v>
      </c>
      <c r="P557" s="25">
        <v>12.15</v>
      </c>
      <c r="Q557" s="26">
        <v>20000</v>
      </c>
      <c r="R557" s="148">
        <v>2800</v>
      </c>
      <c r="S557" s="26">
        <f t="shared" si="9"/>
        <v>22800</v>
      </c>
      <c r="U557" s="38" t="s">
        <v>3343</v>
      </c>
    </row>
    <row r="558" spans="1:21" s="5" customFormat="1" ht="16.5" x14ac:dyDescent="0.3">
      <c r="A558" s="21" t="s">
        <v>3192</v>
      </c>
      <c r="B558" s="21" t="s">
        <v>3200</v>
      </c>
      <c r="C558" s="21" t="s">
        <v>3201</v>
      </c>
      <c r="D558" s="21" t="s">
        <v>3195</v>
      </c>
      <c r="E558" s="21" t="s">
        <v>3196</v>
      </c>
      <c r="F558" s="21">
        <v>1</v>
      </c>
      <c r="G558" s="21" t="s">
        <v>3197</v>
      </c>
      <c r="H558" s="21" t="s">
        <v>373</v>
      </c>
      <c r="I558" s="21" t="s">
        <v>126</v>
      </c>
      <c r="J558" s="21" t="s">
        <v>3198</v>
      </c>
      <c r="K558" s="21" t="s">
        <v>3199</v>
      </c>
      <c r="L558" s="28" t="s">
        <v>106</v>
      </c>
      <c r="M558" s="28" t="s">
        <v>309</v>
      </c>
      <c r="N558" s="24"/>
      <c r="O558" s="24">
        <v>10556</v>
      </c>
      <c r="P558" s="25">
        <v>12.15</v>
      </c>
      <c r="Q558" s="26">
        <v>14500</v>
      </c>
      <c r="R558" s="26">
        <v>0</v>
      </c>
      <c r="S558" s="26">
        <f t="shared" si="9"/>
        <v>14500</v>
      </c>
      <c r="U558" s="38" t="s">
        <v>3343</v>
      </c>
    </row>
    <row r="559" spans="1:21" s="5" customFormat="1" ht="16.5" x14ac:dyDescent="0.3">
      <c r="A559" s="21" t="s">
        <v>3202</v>
      </c>
      <c r="B559" s="21" t="s">
        <v>3203</v>
      </c>
      <c r="C559" s="21" t="s">
        <v>3204</v>
      </c>
      <c r="D559" s="21" t="s">
        <v>3205</v>
      </c>
      <c r="E559" s="21" t="s">
        <v>3206</v>
      </c>
      <c r="F559" s="21">
        <v>1</v>
      </c>
      <c r="G559" s="21" t="s">
        <v>3207</v>
      </c>
      <c r="H559" s="21" t="s">
        <v>185</v>
      </c>
      <c r="I559" s="21" t="s">
        <v>3208</v>
      </c>
      <c r="J559" s="21" t="s">
        <v>3205</v>
      </c>
      <c r="K559" s="21" t="s">
        <v>3206</v>
      </c>
      <c r="L559" s="28" t="s">
        <v>106</v>
      </c>
      <c r="M559" s="28" t="s">
        <v>309</v>
      </c>
      <c r="N559" s="24"/>
      <c r="O559" s="24">
        <v>10557</v>
      </c>
      <c r="P559" s="25">
        <v>12.15</v>
      </c>
      <c r="Q559" s="26">
        <v>16000</v>
      </c>
      <c r="R559" s="148">
        <v>2600</v>
      </c>
      <c r="S559" s="26">
        <f t="shared" si="9"/>
        <v>18600</v>
      </c>
      <c r="U559" s="38" t="s">
        <v>3343</v>
      </c>
    </row>
    <row r="560" spans="1:21" s="5" customFormat="1" ht="16.5" x14ac:dyDescent="0.3">
      <c r="A560" s="21" t="s">
        <v>3209</v>
      </c>
      <c r="B560" s="21" t="s">
        <v>3210</v>
      </c>
      <c r="C560" s="21" t="s">
        <v>3211</v>
      </c>
      <c r="D560" s="21" t="s">
        <v>3212</v>
      </c>
      <c r="E560" s="21" t="s">
        <v>3213</v>
      </c>
      <c r="F560" s="21">
        <v>1</v>
      </c>
      <c r="G560" s="21" t="s">
        <v>3214</v>
      </c>
      <c r="H560" s="21" t="s">
        <v>146</v>
      </c>
      <c r="I560" s="21" t="s">
        <v>126</v>
      </c>
      <c r="J560" s="21" t="s">
        <v>3212</v>
      </c>
      <c r="K560" s="21" t="s">
        <v>3213</v>
      </c>
      <c r="L560" s="28" t="s">
        <v>106</v>
      </c>
      <c r="M560" s="28" t="s">
        <v>309</v>
      </c>
      <c r="N560" s="24"/>
      <c r="O560" s="24">
        <v>10558</v>
      </c>
      <c r="P560" s="25">
        <v>12.15</v>
      </c>
      <c r="Q560" s="26">
        <v>15500</v>
      </c>
      <c r="R560" s="148">
        <v>2600</v>
      </c>
      <c r="S560" s="26">
        <f t="shared" si="9"/>
        <v>18100</v>
      </c>
      <c r="U560" s="38" t="s">
        <v>3343</v>
      </c>
    </row>
    <row r="561" spans="1:21" s="5" customFormat="1" ht="16.5" x14ac:dyDescent="0.3">
      <c r="A561" s="21" t="s">
        <v>3209</v>
      </c>
      <c r="B561" s="21" t="s">
        <v>3215</v>
      </c>
      <c r="C561" s="21" t="s">
        <v>3216</v>
      </c>
      <c r="D561" s="21" t="s">
        <v>3212</v>
      </c>
      <c r="E561" s="21" t="s">
        <v>3213</v>
      </c>
      <c r="F561" s="21">
        <v>1</v>
      </c>
      <c r="G561" s="21" t="s">
        <v>3214</v>
      </c>
      <c r="H561" s="21" t="s">
        <v>308</v>
      </c>
      <c r="I561" s="21" t="s">
        <v>126</v>
      </c>
      <c r="J561" s="21" t="s">
        <v>3212</v>
      </c>
      <c r="K561" s="21" t="s">
        <v>3213</v>
      </c>
      <c r="L561" s="28" t="s">
        <v>106</v>
      </c>
      <c r="M561" s="28" t="s">
        <v>309</v>
      </c>
      <c r="N561" s="24"/>
      <c r="O561" s="24">
        <v>10559</v>
      </c>
      <c r="P561" s="25">
        <v>12.15</v>
      </c>
      <c r="Q561" s="26">
        <v>8200</v>
      </c>
      <c r="R561" s="26">
        <v>0</v>
      </c>
      <c r="S561" s="26">
        <f t="shared" si="9"/>
        <v>8200</v>
      </c>
      <c r="U561" s="38" t="s">
        <v>3343</v>
      </c>
    </row>
    <row r="562" spans="1:21" s="5" customFormat="1" ht="16.5" x14ac:dyDescent="0.3">
      <c r="A562" s="21" t="s">
        <v>3209</v>
      </c>
      <c r="B562" s="21" t="s">
        <v>3217</v>
      </c>
      <c r="C562" s="21" t="s">
        <v>3218</v>
      </c>
      <c r="D562" s="21" t="s">
        <v>3219</v>
      </c>
      <c r="E562" s="21" t="s">
        <v>3220</v>
      </c>
      <c r="F562" s="21">
        <v>1</v>
      </c>
      <c r="G562" s="21" t="s">
        <v>3221</v>
      </c>
      <c r="H562" s="21" t="s">
        <v>1868</v>
      </c>
      <c r="I562" s="21" t="s">
        <v>126</v>
      </c>
      <c r="J562" s="21" t="s">
        <v>3219</v>
      </c>
      <c r="K562" s="21" t="s">
        <v>3220</v>
      </c>
      <c r="L562" s="28" t="s">
        <v>106</v>
      </c>
      <c r="M562" s="28" t="s">
        <v>309</v>
      </c>
      <c r="N562" s="24"/>
      <c r="O562" s="24">
        <v>10560</v>
      </c>
      <c r="P562" s="25">
        <v>12.15</v>
      </c>
      <c r="Q562" s="26">
        <v>32000</v>
      </c>
      <c r="R562" s="148">
        <v>2800</v>
      </c>
      <c r="S562" s="26">
        <f t="shared" si="9"/>
        <v>34800</v>
      </c>
      <c r="U562" s="38" t="s">
        <v>3343</v>
      </c>
    </row>
    <row r="563" spans="1:21" s="5" customFormat="1" ht="16.5" x14ac:dyDescent="0.3">
      <c r="A563" s="21" t="s">
        <v>3209</v>
      </c>
      <c r="B563" s="21" t="s">
        <v>3222</v>
      </c>
      <c r="C563" s="21" t="s">
        <v>3223</v>
      </c>
      <c r="D563" s="21" t="s">
        <v>3219</v>
      </c>
      <c r="E563" s="21" t="s">
        <v>3220</v>
      </c>
      <c r="F563" s="21">
        <v>1</v>
      </c>
      <c r="G563" s="21" t="s">
        <v>3221</v>
      </c>
      <c r="H563" s="21" t="s">
        <v>687</v>
      </c>
      <c r="I563" s="21" t="s">
        <v>126</v>
      </c>
      <c r="J563" s="21" t="s">
        <v>3219</v>
      </c>
      <c r="K563" s="21" t="s">
        <v>3220</v>
      </c>
      <c r="L563" s="28" t="s">
        <v>106</v>
      </c>
      <c r="M563" s="28" t="s">
        <v>309</v>
      </c>
      <c r="N563" s="24"/>
      <c r="O563" s="24">
        <v>10561</v>
      </c>
      <c r="P563" s="25">
        <v>12.15</v>
      </c>
      <c r="Q563" s="26">
        <v>20500</v>
      </c>
      <c r="R563" s="26">
        <v>0</v>
      </c>
      <c r="S563" s="26">
        <f t="shared" si="9"/>
        <v>20500</v>
      </c>
      <c r="U563" s="38" t="s">
        <v>3343</v>
      </c>
    </row>
    <row r="564" spans="1:21" s="5" customFormat="1" ht="16.5" x14ac:dyDescent="0.3">
      <c r="A564" s="21" t="s">
        <v>3224</v>
      </c>
      <c r="B564" s="21" t="s">
        <v>3225</v>
      </c>
      <c r="C564" s="21" t="s">
        <v>3226</v>
      </c>
      <c r="D564" s="21" t="s">
        <v>3227</v>
      </c>
      <c r="E564" s="21" t="s">
        <v>3228</v>
      </c>
      <c r="F564" s="21">
        <v>1</v>
      </c>
      <c r="G564" s="21" t="s">
        <v>3229</v>
      </c>
      <c r="H564" s="21" t="s">
        <v>353</v>
      </c>
      <c r="I564" s="21" t="s">
        <v>3230</v>
      </c>
      <c r="J564" s="21" t="s">
        <v>3231</v>
      </c>
      <c r="K564" s="21" t="s">
        <v>3232</v>
      </c>
      <c r="L564" s="28" t="s">
        <v>106</v>
      </c>
      <c r="M564" s="28" t="s">
        <v>309</v>
      </c>
      <c r="N564" s="24"/>
      <c r="O564" s="24">
        <v>10562</v>
      </c>
      <c r="P564" s="25">
        <v>12.15</v>
      </c>
      <c r="Q564" s="26">
        <v>15000</v>
      </c>
      <c r="R564" s="148">
        <v>2600</v>
      </c>
      <c r="S564" s="26">
        <f t="shared" si="9"/>
        <v>17600</v>
      </c>
      <c r="U564" s="38" t="s">
        <v>3343</v>
      </c>
    </row>
    <row r="565" spans="1:21" s="5" customFormat="1" ht="16.5" x14ac:dyDescent="0.3">
      <c r="A565" s="21" t="s">
        <v>3233</v>
      </c>
      <c r="B565" s="21" t="s">
        <v>3234</v>
      </c>
      <c r="C565" s="21" t="s">
        <v>3235</v>
      </c>
      <c r="D565" s="21" t="s">
        <v>3236</v>
      </c>
      <c r="E565" s="21" t="s">
        <v>3237</v>
      </c>
      <c r="F565" s="21">
        <v>1</v>
      </c>
      <c r="G565" s="21" t="s">
        <v>3238</v>
      </c>
      <c r="H565" s="21" t="s">
        <v>1845</v>
      </c>
      <c r="I565" s="21" t="s">
        <v>126</v>
      </c>
      <c r="J565" s="21" t="s">
        <v>3236</v>
      </c>
      <c r="K565" s="21" t="s">
        <v>3237</v>
      </c>
      <c r="L565" s="28" t="s">
        <v>106</v>
      </c>
      <c r="M565" s="28" t="s">
        <v>309</v>
      </c>
      <c r="N565" s="24"/>
      <c r="O565" s="24">
        <v>10563</v>
      </c>
      <c r="P565" s="25">
        <v>12.15</v>
      </c>
      <c r="Q565" s="26">
        <v>16000</v>
      </c>
      <c r="R565" s="148">
        <v>2600</v>
      </c>
      <c r="S565" s="26">
        <f t="shared" si="9"/>
        <v>18600</v>
      </c>
      <c r="U565" s="38" t="s">
        <v>3343</v>
      </c>
    </row>
    <row r="566" spans="1:21" s="5" customFormat="1" ht="16.5" x14ac:dyDescent="0.3">
      <c r="A566" s="21" t="s">
        <v>3239</v>
      </c>
      <c r="B566" s="21" t="s">
        <v>3240</v>
      </c>
      <c r="C566" s="21" t="s">
        <v>3241</v>
      </c>
      <c r="D566" s="21" t="s">
        <v>3242</v>
      </c>
      <c r="E566" s="21" t="s">
        <v>3243</v>
      </c>
      <c r="F566" s="21">
        <v>1</v>
      </c>
      <c r="G566" s="21" t="s">
        <v>3244</v>
      </c>
      <c r="H566" s="21" t="s">
        <v>258</v>
      </c>
      <c r="I566" s="21" t="s">
        <v>126</v>
      </c>
      <c r="J566" s="21" t="s">
        <v>3242</v>
      </c>
      <c r="K566" s="21" t="s">
        <v>3243</v>
      </c>
      <c r="L566" s="28" t="s">
        <v>106</v>
      </c>
      <c r="M566" s="28" t="s">
        <v>309</v>
      </c>
      <c r="N566" s="24"/>
      <c r="O566" s="24">
        <v>10564</v>
      </c>
      <c r="P566" s="25">
        <v>12.15</v>
      </c>
      <c r="Q566" s="26">
        <v>32000</v>
      </c>
      <c r="R566" s="148">
        <v>2800</v>
      </c>
      <c r="S566" s="26">
        <f t="shared" si="9"/>
        <v>34800</v>
      </c>
      <c r="U566" s="38" t="s">
        <v>3343</v>
      </c>
    </row>
    <row r="567" spans="1:21" s="5" customFormat="1" ht="16.5" x14ac:dyDescent="0.3">
      <c r="A567" s="21" t="s">
        <v>3239</v>
      </c>
      <c r="B567" s="21" t="s">
        <v>3245</v>
      </c>
      <c r="C567" s="21" t="s">
        <v>3246</v>
      </c>
      <c r="D567" s="21" t="s">
        <v>3242</v>
      </c>
      <c r="E567" s="21" t="s">
        <v>3243</v>
      </c>
      <c r="F567" s="21">
        <v>1</v>
      </c>
      <c r="G567" s="21" t="s">
        <v>3244</v>
      </c>
      <c r="H567" s="21" t="s">
        <v>308</v>
      </c>
      <c r="I567" s="21" t="s">
        <v>126</v>
      </c>
      <c r="J567" s="21" t="s">
        <v>3242</v>
      </c>
      <c r="K567" s="21" t="s">
        <v>3243</v>
      </c>
      <c r="L567" s="28" t="s">
        <v>106</v>
      </c>
      <c r="M567" s="28" t="s">
        <v>309</v>
      </c>
      <c r="N567" s="24"/>
      <c r="O567" s="24">
        <v>10565</v>
      </c>
      <c r="P567" s="25">
        <v>12.15</v>
      </c>
      <c r="Q567" s="26">
        <v>8200</v>
      </c>
      <c r="R567" s="26">
        <v>0</v>
      </c>
      <c r="S567" s="26">
        <f t="shared" si="9"/>
        <v>8200</v>
      </c>
      <c r="U567" s="38" t="s">
        <v>3343</v>
      </c>
    </row>
    <row r="568" spans="1:21" s="5" customFormat="1" ht="16.5" x14ac:dyDescent="0.3">
      <c r="A568" s="21" t="s">
        <v>3247</v>
      </c>
      <c r="B568" s="21" t="s">
        <v>3248</v>
      </c>
      <c r="C568" s="21" t="s">
        <v>3249</v>
      </c>
      <c r="D568" s="21" t="s">
        <v>3250</v>
      </c>
      <c r="E568" s="21" t="s">
        <v>3251</v>
      </c>
      <c r="F568" s="21">
        <v>1</v>
      </c>
      <c r="G568" s="21" t="s">
        <v>3252</v>
      </c>
      <c r="H568" s="21" t="s">
        <v>185</v>
      </c>
      <c r="I568" s="21" t="s">
        <v>126</v>
      </c>
      <c r="J568" s="21" t="s">
        <v>3250</v>
      </c>
      <c r="K568" s="21" t="s">
        <v>3251</v>
      </c>
      <c r="L568" s="28" t="s">
        <v>106</v>
      </c>
      <c r="M568" s="28" t="s">
        <v>309</v>
      </c>
      <c r="N568" s="24"/>
      <c r="O568" s="24">
        <v>10566</v>
      </c>
      <c r="P568" s="25">
        <v>12.15</v>
      </c>
      <c r="Q568" s="26">
        <v>16000</v>
      </c>
      <c r="R568" s="148">
        <v>2600</v>
      </c>
      <c r="S568" s="26">
        <f t="shared" si="9"/>
        <v>18600</v>
      </c>
      <c r="U568" s="38" t="s">
        <v>3343</v>
      </c>
    </row>
    <row r="569" spans="1:21" s="5" customFormat="1" ht="16.5" x14ac:dyDescent="0.3">
      <c r="A569" s="21" t="s">
        <v>3253</v>
      </c>
      <c r="B569" s="21" t="s">
        <v>3254</v>
      </c>
      <c r="C569" s="21" t="s">
        <v>3255</v>
      </c>
      <c r="D569" s="21" t="s">
        <v>3256</v>
      </c>
      <c r="E569" s="21" t="s">
        <v>3257</v>
      </c>
      <c r="F569" s="21">
        <v>1</v>
      </c>
      <c r="G569" s="21" t="s">
        <v>3258</v>
      </c>
      <c r="H569" s="21" t="s">
        <v>146</v>
      </c>
      <c r="I569" s="21" t="s">
        <v>3259</v>
      </c>
      <c r="J569" s="21" t="s">
        <v>3256</v>
      </c>
      <c r="K569" s="21" t="s">
        <v>3257</v>
      </c>
      <c r="L569" s="28" t="s">
        <v>106</v>
      </c>
      <c r="M569" s="28" t="s">
        <v>309</v>
      </c>
      <c r="N569" s="24"/>
      <c r="O569" s="24">
        <v>10567</v>
      </c>
      <c r="P569" s="25">
        <v>12.15</v>
      </c>
      <c r="Q569" s="26">
        <v>15500</v>
      </c>
      <c r="R569" s="148">
        <v>2800</v>
      </c>
      <c r="S569" s="26">
        <f t="shared" si="9"/>
        <v>18300</v>
      </c>
      <c r="U569" s="38" t="s">
        <v>3343</v>
      </c>
    </row>
    <row r="570" spans="1:21" s="5" customFormat="1" ht="16.5" x14ac:dyDescent="0.3">
      <c r="A570" s="21" t="s">
        <v>3253</v>
      </c>
      <c r="B570" s="21" t="s">
        <v>3260</v>
      </c>
      <c r="C570" s="21" t="s">
        <v>3261</v>
      </c>
      <c r="D570" s="21" t="s">
        <v>3256</v>
      </c>
      <c r="E570" s="21" t="s">
        <v>3257</v>
      </c>
      <c r="F570" s="21">
        <v>1</v>
      </c>
      <c r="G570" s="21" t="s">
        <v>3258</v>
      </c>
      <c r="H570" s="21" t="s">
        <v>373</v>
      </c>
      <c r="I570" s="21" t="s">
        <v>3259</v>
      </c>
      <c r="J570" s="21" t="s">
        <v>3256</v>
      </c>
      <c r="K570" s="21" t="s">
        <v>3257</v>
      </c>
      <c r="L570" s="28" t="s">
        <v>106</v>
      </c>
      <c r="M570" s="28" t="s">
        <v>309</v>
      </c>
      <c r="N570" s="24"/>
      <c r="O570" s="24">
        <v>10568</v>
      </c>
      <c r="P570" s="25">
        <v>12.15</v>
      </c>
      <c r="Q570" s="26">
        <v>14500</v>
      </c>
      <c r="R570" s="26">
        <v>0</v>
      </c>
      <c r="S570" s="26">
        <f t="shared" si="9"/>
        <v>14500</v>
      </c>
      <c r="U570" s="38" t="s">
        <v>3343</v>
      </c>
    </row>
    <row r="571" spans="1:21" s="5" customFormat="1" ht="16.5" x14ac:dyDescent="0.3">
      <c r="A571" s="21" t="s">
        <v>3224</v>
      </c>
      <c r="B571" s="21" t="s">
        <v>3262</v>
      </c>
      <c r="C571" s="21" t="s">
        <v>3263</v>
      </c>
      <c r="D571" s="21" t="s">
        <v>3264</v>
      </c>
      <c r="E571" s="21" t="s">
        <v>3265</v>
      </c>
      <c r="F571" s="21">
        <v>1</v>
      </c>
      <c r="G571" s="21" t="s">
        <v>3266</v>
      </c>
      <c r="H571" s="21" t="s">
        <v>1845</v>
      </c>
      <c r="I571" s="21" t="s">
        <v>3267</v>
      </c>
      <c r="J571" s="21" t="s">
        <v>3264</v>
      </c>
      <c r="K571" s="21" t="s">
        <v>3265</v>
      </c>
      <c r="L571" s="28" t="s">
        <v>106</v>
      </c>
      <c r="M571" s="28" t="s">
        <v>309</v>
      </c>
      <c r="N571" s="24"/>
      <c r="O571" s="24">
        <v>10569</v>
      </c>
      <c r="P571" s="25">
        <v>12.15</v>
      </c>
      <c r="Q571" s="26">
        <v>16000</v>
      </c>
      <c r="R571" s="148">
        <v>2600</v>
      </c>
      <c r="S571" s="26">
        <f t="shared" si="9"/>
        <v>18600</v>
      </c>
      <c r="U571" s="38" t="s">
        <v>3343</v>
      </c>
    </row>
    <row r="572" spans="1:21" s="5" customFormat="1" ht="16.5" x14ac:dyDescent="0.3">
      <c r="A572" s="21" t="s">
        <v>3247</v>
      </c>
      <c r="B572" s="21" t="s">
        <v>3268</v>
      </c>
      <c r="C572" s="21" t="s">
        <v>3269</v>
      </c>
      <c r="D572" s="21" t="s">
        <v>2330</v>
      </c>
      <c r="E572" s="21" t="s">
        <v>3270</v>
      </c>
      <c r="F572" s="21">
        <v>1</v>
      </c>
      <c r="G572" s="21" t="s">
        <v>3271</v>
      </c>
      <c r="H572" s="21" t="s">
        <v>1845</v>
      </c>
      <c r="I572" s="21" t="s">
        <v>126</v>
      </c>
      <c r="J572" s="21" t="s">
        <v>2330</v>
      </c>
      <c r="K572" s="21" t="s">
        <v>3270</v>
      </c>
      <c r="L572" s="28" t="s">
        <v>106</v>
      </c>
      <c r="M572" s="28" t="s">
        <v>309</v>
      </c>
      <c r="N572" s="24"/>
      <c r="O572" s="24">
        <v>10570</v>
      </c>
      <c r="P572" s="25">
        <v>12.15</v>
      </c>
      <c r="Q572" s="26">
        <v>16000</v>
      </c>
      <c r="R572" s="148">
        <v>2600</v>
      </c>
      <c r="S572" s="26">
        <f t="shared" si="9"/>
        <v>18600</v>
      </c>
      <c r="U572" s="38" t="s">
        <v>3343</v>
      </c>
    </row>
    <row r="573" spans="1:21" s="5" customFormat="1" ht="16.5" x14ac:dyDescent="0.3">
      <c r="A573" s="21" t="s">
        <v>3272</v>
      </c>
      <c r="B573" s="21" t="s">
        <v>3273</v>
      </c>
      <c r="C573" s="21" t="s">
        <v>3274</v>
      </c>
      <c r="D573" s="21" t="s">
        <v>3275</v>
      </c>
      <c r="E573" s="21" t="s">
        <v>3276</v>
      </c>
      <c r="F573" s="21">
        <v>1</v>
      </c>
      <c r="G573" s="21" t="s">
        <v>3277</v>
      </c>
      <c r="H573" s="21" t="s">
        <v>1868</v>
      </c>
      <c r="I573" s="21" t="s">
        <v>126</v>
      </c>
      <c r="J573" s="21" t="s">
        <v>3275</v>
      </c>
      <c r="K573" s="21" t="s">
        <v>3276</v>
      </c>
      <c r="L573" s="28" t="s">
        <v>106</v>
      </c>
      <c r="M573" s="28" t="s">
        <v>309</v>
      </c>
      <c r="N573" s="24"/>
      <c r="O573" s="24">
        <v>10571</v>
      </c>
      <c r="P573" s="25">
        <v>12.15</v>
      </c>
      <c r="Q573" s="26">
        <v>32000</v>
      </c>
      <c r="R573" s="148">
        <v>2800</v>
      </c>
      <c r="S573" s="26">
        <f t="shared" si="9"/>
        <v>34800</v>
      </c>
      <c r="U573" s="38" t="s">
        <v>3343</v>
      </c>
    </row>
    <row r="574" spans="1:21" s="5" customFormat="1" ht="16.5" x14ac:dyDescent="0.3">
      <c r="A574" s="21" t="s">
        <v>3278</v>
      </c>
      <c r="B574" s="21" t="s">
        <v>3279</v>
      </c>
      <c r="C574" s="21" t="s">
        <v>3280</v>
      </c>
      <c r="D574" s="21" t="s">
        <v>3275</v>
      </c>
      <c r="E574" s="21" t="s">
        <v>3276</v>
      </c>
      <c r="F574" s="21">
        <v>1</v>
      </c>
      <c r="G574" s="21" t="s">
        <v>3281</v>
      </c>
      <c r="H574" s="21" t="s">
        <v>258</v>
      </c>
      <c r="I574" s="21" t="s">
        <v>126</v>
      </c>
      <c r="J574" s="21" t="s">
        <v>3275</v>
      </c>
      <c r="K574" s="21" t="s">
        <v>3276</v>
      </c>
      <c r="L574" s="28" t="s">
        <v>106</v>
      </c>
      <c r="M574" s="28" t="s">
        <v>309</v>
      </c>
      <c r="N574" s="24"/>
      <c r="O574" s="24">
        <v>10572</v>
      </c>
      <c r="P574" s="25">
        <v>12.15</v>
      </c>
      <c r="Q574" s="26">
        <v>32000</v>
      </c>
      <c r="R574" s="148">
        <v>2800</v>
      </c>
      <c r="S574" s="26">
        <f t="shared" si="9"/>
        <v>34800</v>
      </c>
      <c r="U574" s="38" t="s">
        <v>3343</v>
      </c>
    </row>
    <row r="575" spans="1:21" s="5" customFormat="1" ht="16.5" x14ac:dyDescent="0.3">
      <c r="A575" s="21" t="s">
        <v>3282</v>
      </c>
      <c r="B575" s="21" t="s">
        <v>3283</v>
      </c>
      <c r="C575" s="21" t="s">
        <v>3284</v>
      </c>
      <c r="D575" s="21" t="s">
        <v>3285</v>
      </c>
      <c r="E575" s="21" t="s">
        <v>3286</v>
      </c>
      <c r="F575" s="21">
        <v>1</v>
      </c>
      <c r="G575" s="21" t="s">
        <v>3287</v>
      </c>
      <c r="H575" s="21" t="s">
        <v>1868</v>
      </c>
      <c r="I575" s="21" t="s">
        <v>126</v>
      </c>
      <c r="J575" s="21" t="s">
        <v>3285</v>
      </c>
      <c r="K575" s="21" t="s">
        <v>3286</v>
      </c>
      <c r="L575" s="28" t="s">
        <v>106</v>
      </c>
      <c r="M575" s="28" t="s">
        <v>309</v>
      </c>
      <c r="N575" s="24"/>
      <c r="O575" s="24">
        <v>10573</v>
      </c>
      <c r="P575" s="25">
        <v>12.15</v>
      </c>
      <c r="Q575" s="26">
        <v>32000</v>
      </c>
      <c r="R575" s="148">
        <v>2800</v>
      </c>
      <c r="S575" s="26">
        <f t="shared" si="9"/>
        <v>34800</v>
      </c>
      <c r="U575" s="38" t="s">
        <v>3343</v>
      </c>
    </row>
    <row r="576" spans="1:21" s="5" customFormat="1" ht="16.5" x14ac:dyDescent="0.3">
      <c r="A576" s="21" t="s">
        <v>3288</v>
      </c>
      <c r="B576" s="21" t="s">
        <v>3289</v>
      </c>
      <c r="C576" s="21" t="s">
        <v>3290</v>
      </c>
      <c r="D576" s="21" t="s">
        <v>3291</v>
      </c>
      <c r="E576" s="21" t="s">
        <v>3292</v>
      </c>
      <c r="F576" s="21">
        <v>1</v>
      </c>
      <c r="G576" s="21" t="s">
        <v>3293</v>
      </c>
      <c r="H576" s="21" t="s">
        <v>155</v>
      </c>
      <c r="I576" s="21" t="s">
        <v>3259</v>
      </c>
      <c r="J576" s="21" t="s">
        <v>3291</v>
      </c>
      <c r="K576" s="21" t="s">
        <v>3292</v>
      </c>
      <c r="L576" s="28" t="s">
        <v>106</v>
      </c>
      <c r="M576" s="28" t="s">
        <v>309</v>
      </c>
      <c r="N576" s="24"/>
      <c r="O576" s="24">
        <v>10574</v>
      </c>
      <c r="P576" s="25">
        <v>12.15</v>
      </c>
      <c r="Q576" s="26">
        <v>6000</v>
      </c>
      <c r="R576" s="148">
        <v>2600</v>
      </c>
      <c r="S576" s="26">
        <f t="shared" si="9"/>
        <v>8600</v>
      </c>
      <c r="U576" s="38" t="s">
        <v>3343</v>
      </c>
    </row>
    <row r="577" spans="1:21" s="5" customFormat="1" ht="16.5" x14ac:dyDescent="0.3">
      <c r="A577" s="21" t="s">
        <v>3288</v>
      </c>
      <c r="B577" s="21" t="s">
        <v>3294</v>
      </c>
      <c r="C577" s="21" t="s">
        <v>3295</v>
      </c>
      <c r="D577" s="21" t="s">
        <v>3291</v>
      </c>
      <c r="E577" s="21" t="s">
        <v>3292</v>
      </c>
      <c r="F577" s="21">
        <v>1</v>
      </c>
      <c r="G577" s="21" t="s">
        <v>3293</v>
      </c>
      <c r="H577" s="21" t="s">
        <v>666</v>
      </c>
      <c r="I577" s="21" t="s">
        <v>3259</v>
      </c>
      <c r="J577" s="21" t="s">
        <v>3291</v>
      </c>
      <c r="K577" s="21" t="s">
        <v>3292</v>
      </c>
      <c r="L577" s="28" t="s">
        <v>106</v>
      </c>
      <c r="M577" s="28" t="s">
        <v>309</v>
      </c>
      <c r="N577" s="24"/>
      <c r="O577" s="24">
        <v>10575</v>
      </c>
      <c r="P577" s="25">
        <v>12.15</v>
      </c>
      <c r="Q577" s="26">
        <v>5800</v>
      </c>
      <c r="R577" s="26">
        <v>0</v>
      </c>
      <c r="S577" s="26">
        <f t="shared" si="9"/>
        <v>5800</v>
      </c>
      <c r="U577" s="38" t="s">
        <v>3343</v>
      </c>
    </row>
    <row r="578" spans="1:21" s="5" customFormat="1" ht="16.5" x14ac:dyDescent="0.3">
      <c r="A578" s="21" t="s">
        <v>3239</v>
      </c>
      <c r="B578" s="21" t="s">
        <v>3296</v>
      </c>
      <c r="C578" s="21" t="s">
        <v>3297</v>
      </c>
      <c r="D578" s="21" t="s">
        <v>3298</v>
      </c>
      <c r="E578" s="21" t="s">
        <v>3299</v>
      </c>
      <c r="F578" s="21">
        <v>1</v>
      </c>
      <c r="G578" s="21" t="s">
        <v>3300</v>
      </c>
      <c r="H578" s="21" t="s">
        <v>308</v>
      </c>
      <c r="I578" s="21" t="s">
        <v>126</v>
      </c>
      <c r="J578" s="21" t="s">
        <v>3298</v>
      </c>
      <c r="K578" s="21" t="s">
        <v>3299</v>
      </c>
      <c r="L578" s="28" t="s">
        <v>106</v>
      </c>
      <c r="M578" s="28" t="s">
        <v>309</v>
      </c>
      <c r="N578" s="24"/>
      <c r="O578" s="24">
        <v>10576</v>
      </c>
      <c r="P578" s="25">
        <v>12.15</v>
      </c>
      <c r="Q578" s="26">
        <v>8200</v>
      </c>
      <c r="R578" s="148">
        <v>2600</v>
      </c>
      <c r="S578" s="26">
        <f t="shared" si="9"/>
        <v>10800</v>
      </c>
      <c r="U578" s="38" t="s">
        <v>3343</v>
      </c>
    </row>
    <row r="579" spans="1:21" s="5" customFormat="1" ht="16.5" x14ac:dyDescent="0.3">
      <c r="A579" s="21" t="s">
        <v>3301</v>
      </c>
      <c r="B579" s="21" t="s">
        <v>3302</v>
      </c>
      <c r="C579" s="21" t="s">
        <v>3303</v>
      </c>
      <c r="D579" s="21" t="s">
        <v>3304</v>
      </c>
      <c r="E579" s="21" t="s">
        <v>3305</v>
      </c>
      <c r="F579" s="21">
        <v>1</v>
      </c>
      <c r="G579" s="21" t="s">
        <v>3306</v>
      </c>
      <c r="H579" s="21" t="s">
        <v>1868</v>
      </c>
      <c r="I579" s="21" t="s">
        <v>126</v>
      </c>
      <c r="J579" s="21" t="s">
        <v>3304</v>
      </c>
      <c r="K579" s="21" t="s">
        <v>3305</v>
      </c>
      <c r="L579" s="28" t="s">
        <v>106</v>
      </c>
      <c r="M579" s="28" t="s">
        <v>309</v>
      </c>
      <c r="N579" s="24"/>
      <c r="O579" s="24">
        <v>10577</v>
      </c>
      <c r="P579" s="25">
        <v>12.15</v>
      </c>
      <c r="Q579" s="26">
        <v>32000</v>
      </c>
      <c r="R579" s="148">
        <v>2800</v>
      </c>
      <c r="S579" s="26">
        <f t="shared" si="9"/>
        <v>34800</v>
      </c>
      <c r="U579" s="38" t="s">
        <v>3343</v>
      </c>
    </row>
    <row r="580" spans="1:21" s="5" customFormat="1" ht="16.5" x14ac:dyDescent="0.3">
      <c r="A580" s="21" t="s">
        <v>3239</v>
      </c>
      <c r="B580" s="21" t="s">
        <v>3307</v>
      </c>
      <c r="C580" s="21" t="s">
        <v>3308</v>
      </c>
      <c r="D580" s="21" t="s">
        <v>3309</v>
      </c>
      <c r="E580" s="21" t="s">
        <v>3310</v>
      </c>
      <c r="F580" s="21">
        <v>1</v>
      </c>
      <c r="G580" s="21" t="s">
        <v>3311</v>
      </c>
      <c r="H580" s="21" t="s">
        <v>1868</v>
      </c>
      <c r="I580" s="21" t="s">
        <v>126</v>
      </c>
      <c r="J580" s="21" t="s">
        <v>3309</v>
      </c>
      <c r="K580" s="21" t="s">
        <v>3310</v>
      </c>
      <c r="L580" s="28" t="s">
        <v>106</v>
      </c>
      <c r="M580" s="28" t="s">
        <v>309</v>
      </c>
      <c r="N580" s="24"/>
      <c r="O580" s="24">
        <v>10578</v>
      </c>
      <c r="P580" s="25">
        <v>12.15</v>
      </c>
      <c r="Q580" s="26">
        <v>32000</v>
      </c>
      <c r="R580" s="148">
        <v>2800</v>
      </c>
      <c r="S580" s="26">
        <f t="shared" si="9"/>
        <v>34800</v>
      </c>
      <c r="U580" s="38" t="s">
        <v>3343</v>
      </c>
    </row>
    <row r="581" spans="1:21" s="5" customFormat="1" ht="16.5" x14ac:dyDescent="0.3">
      <c r="A581" s="21" t="s">
        <v>3312</v>
      </c>
      <c r="B581" s="21" t="s">
        <v>3313</v>
      </c>
      <c r="C581" s="21" t="s">
        <v>3314</v>
      </c>
      <c r="D581" s="21" t="s">
        <v>3315</v>
      </c>
      <c r="E581" s="21" t="s">
        <v>3316</v>
      </c>
      <c r="F581" s="150">
        <v>2</v>
      </c>
      <c r="G581" s="21" t="s">
        <v>3317</v>
      </c>
      <c r="H581" s="21" t="s">
        <v>1868</v>
      </c>
      <c r="I581" s="21" t="s">
        <v>126</v>
      </c>
      <c r="J581" s="21" t="s">
        <v>3315</v>
      </c>
      <c r="K581" s="21" t="s">
        <v>3316</v>
      </c>
      <c r="L581" s="28" t="s">
        <v>106</v>
      </c>
      <c r="M581" s="28" t="s">
        <v>309</v>
      </c>
      <c r="N581" s="24"/>
      <c r="O581" s="24">
        <v>10579</v>
      </c>
      <c r="P581" s="25">
        <v>12.15</v>
      </c>
      <c r="Q581" s="26">
        <v>32000</v>
      </c>
      <c r="R581" s="26">
        <v>5600</v>
      </c>
      <c r="S581" s="26">
        <f t="shared" si="9"/>
        <v>69600</v>
      </c>
      <c r="U581" s="38" t="s">
        <v>3343</v>
      </c>
    </row>
    <row r="582" spans="1:21" s="5" customFormat="1" ht="16.5" x14ac:dyDescent="0.3">
      <c r="A582" s="21" t="s">
        <v>3318</v>
      </c>
      <c r="B582" s="21" t="s">
        <v>3319</v>
      </c>
      <c r="C582" s="21" t="s">
        <v>3320</v>
      </c>
      <c r="D582" s="21" t="s">
        <v>3321</v>
      </c>
      <c r="E582" s="21" t="s">
        <v>3322</v>
      </c>
      <c r="F582" s="21">
        <v>1</v>
      </c>
      <c r="G582" s="21" t="s">
        <v>3323</v>
      </c>
      <c r="H582" s="21" t="s">
        <v>1868</v>
      </c>
      <c r="I582" s="21" t="s">
        <v>126</v>
      </c>
      <c r="J582" s="21" t="s">
        <v>3321</v>
      </c>
      <c r="K582" s="21" t="s">
        <v>3322</v>
      </c>
      <c r="L582" s="28" t="s">
        <v>106</v>
      </c>
      <c r="M582" s="28" t="s">
        <v>309</v>
      </c>
      <c r="N582" s="24"/>
      <c r="O582" s="24">
        <v>10580</v>
      </c>
      <c r="P582" s="25">
        <v>12.15</v>
      </c>
      <c r="Q582" s="26">
        <v>32000</v>
      </c>
      <c r="R582" s="148">
        <v>2800</v>
      </c>
      <c r="S582" s="26">
        <f t="shared" si="9"/>
        <v>34800</v>
      </c>
      <c r="U582" s="38" t="s">
        <v>3343</v>
      </c>
    </row>
    <row r="583" spans="1:21" s="5" customFormat="1" ht="16.5" x14ac:dyDescent="0.3">
      <c r="A583" s="21" t="s">
        <v>3183</v>
      </c>
      <c r="B583" s="21" t="s">
        <v>3324</v>
      </c>
      <c r="C583" s="21" t="s">
        <v>3325</v>
      </c>
      <c r="D583" s="21" t="s">
        <v>3147</v>
      </c>
      <c r="E583" s="21" t="s">
        <v>3148</v>
      </c>
      <c r="F583" s="21">
        <v>1</v>
      </c>
      <c r="G583" s="21" t="s">
        <v>3149</v>
      </c>
      <c r="H583" s="21" t="s">
        <v>1868</v>
      </c>
      <c r="I583" s="21" t="s">
        <v>3326</v>
      </c>
      <c r="J583" s="21" t="s">
        <v>3147</v>
      </c>
      <c r="K583" s="21" t="s">
        <v>3148</v>
      </c>
      <c r="L583" s="28" t="s">
        <v>106</v>
      </c>
      <c r="M583" s="28" t="s">
        <v>309</v>
      </c>
      <c r="N583" s="24"/>
      <c r="O583" s="24">
        <v>10581</v>
      </c>
      <c r="P583" s="25">
        <v>12.15</v>
      </c>
      <c r="Q583" s="26">
        <v>32000</v>
      </c>
      <c r="R583" s="148">
        <v>2800</v>
      </c>
      <c r="S583" s="26">
        <f t="shared" si="9"/>
        <v>34800</v>
      </c>
      <c r="U583" s="38" t="s">
        <v>3343</v>
      </c>
    </row>
    <row r="584" spans="1:21" s="5" customFormat="1" ht="16.5" x14ac:dyDescent="0.3">
      <c r="A584" s="21" t="s">
        <v>3327</v>
      </c>
      <c r="B584" s="21" t="s">
        <v>3328</v>
      </c>
      <c r="C584" s="21" t="s">
        <v>3329</v>
      </c>
      <c r="D584" s="21" t="s">
        <v>3330</v>
      </c>
      <c r="E584" s="21" t="s">
        <v>3331</v>
      </c>
      <c r="F584" s="150">
        <v>2</v>
      </c>
      <c r="G584" s="21" t="s">
        <v>3332</v>
      </c>
      <c r="H584" s="21" t="s">
        <v>258</v>
      </c>
      <c r="I584" s="21" t="s">
        <v>126</v>
      </c>
      <c r="J584" s="21" t="s">
        <v>3330</v>
      </c>
      <c r="K584" s="21" t="s">
        <v>3331</v>
      </c>
      <c r="L584" s="28" t="s">
        <v>106</v>
      </c>
      <c r="M584" s="28" t="s">
        <v>309</v>
      </c>
      <c r="N584" s="24"/>
      <c r="O584" s="24">
        <v>10582</v>
      </c>
      <c r="P584" s="25">
        <v>12.15</v>
      </c>
      <c r="Q584" s="26">
        <v>32000</v>
      </c>
      <c r="R584" s="26">
        <v>5600</v>
      </c>
      <c r="S584" s="26">
        <f t="shared" si="9"/>
        <v>69600</v>
      </c>
      <c r="U584" s="38" t="s">
        <v>3343</v>
      </c>
    </row>
    <row r="585" spans="1:21" s="5" customFormat="1" ht="16.5" x14ac:dyDescent="0.3">
      <c r="A585" s="21" t="s">
        <v>3333</v>
      </c>
      <c r="B585" s="21" t="s">
        <v>3334</v>
      </c>
      <c r="C585" s="21" t="s">
        <v>3335</v>
      </c>
      <c r="D585" s="21" t="s">
        <v>2942</v>
      </c>
      <c r="E585" s="21" t="s">
        <v>2943</v>
      </c>
      <c r="F585" s="21">
        <v>1</v>
      </c>
      <c r="G585" s="21" t="s">
        <v>3336</v>
      </c>
      <c r="H585" s="21" t="s">
        <v>1144</v>
      </c>
      <c r="I585" s="21" t="s">
        <v>126</v>
      </c>
      <c r="J585" s="21" t="s">
        <v>2942</v>
      </c>
      <c r="K585" s="21" t="s">
        <v>2943</v>
      </c>
      <c r="L585" s="29" t="s">
        <v>1005</v>
      </c>
      <c r="M585" s="29" t="s">
        <v>1006</v>
      </c>
      <c r="N585" s="24"/>
      <c r="O585" s="24">
        <v>10583</v>
      </c>
      <c r="P585" s="25">
        <v>12.15</v>
      </c>
      <c r="Q585" s="26">
        <v>18000</v>
      </c>
      <c r="R585" s="26">
        <v>2600</v>
      </c>
      <c r="S585" s="26">
        <f t="shared" si="9"/>
        <v>20600</v>
      </c>
      <c r="U585" s="38" t="s">
        <v>3343</v>
      </c>
    </row>
    <row r="586" spans="1:21" s="5" customFormat="1" ht="16.5" x14ac:dyDescent="0.3">
      <c r="A586" s="21" t="s">
        <v>3337</v>
      </c>
      <c r="B586" s="21" t="s">
        <v>3338</v>
      </c>
      <c r="C586" s="21" t="s">
        <v>3339</v>
      </c>
      <c r="D586" s="21" t="s">
        <v>3340</v>
      </c>
      <c r="E586" s="21" t="s">
        <v>3341</v>
      </c>
      <c r="F586" s="21">
        <v>1</v>
      </c>
      <c r="G586" s="21" t="s">
        <v>3342</v>
      </c>
      <c r="H586" s="21" t="s">
        <v>1845</v>
      </c>
      <c r="I586" s="21" t="s">
        <v>126</v>
      </c>
      <c r="J586" s="21" t="s">
        <v>3340</v>
      </c>
      <c r="K586" s="21" t="s">
        <v>3341</v>
      </c>
      <c r="L586" s="29" t="s">
        <v>1005</v>
      </c>
      <c r="M586" s="29" t="s">
        <v>1006</v>
      </c>
      <c r="N586" s="24"/>
      <c r="O586" s="24">
        <v>10584</v>
      </c>
      <c r="P586" s="25">
        <v>12.15</v>
      </c>
      <c r="Q586" s="26">
        <v>16000</v>
      </c>
      <c r="R586" s="26">
        <v>2600</v>
      </c>
      <c r="S586" s="26">
        <f t="shared" si="9"/>
        <v>18600</v>
      </c>
      <c r="U586" s="38" t="s">
        <v>3343</v>
      </c>
    </row>
    <row r="587" spans="1:21" s="5" customFormat="1" ht="16.5" x14ac:dyDescent="0.3">
      <c r="A587" s="21" t="s">
        <v>3344</v>
      </c>
      <c r="B587" s="21" t="s">
        <v>3345</v>
      </c>
      <c r="C587" s="21" t="s">
        <v>3346</v>
      </c>
      <c r="D587" s="21" t="s">
        <v>3347</v>
      </c>
      <c r="E587" s="21" t="s">
        <v>3348</v>
      </c>
      <c r="F587" s="21">
        <v>1</v>
      </c>
      <c r="G587" s="21" t="s">
        <v>3349</v>
      </c>
      <c r="H587" s="22" t="s">
        <v>201</v>
      </c>
      <c r="I587" s="21" t="s">
        <v>126</v>
      </c>
      <c r="J587" s="21" t="s">
        <v>3347</v>
      </c>
      <c r="K587" s="21" t="s">
        <v>3348</v>
      </c>
      <c r="L587" s="23" t="s">
        <v>117</v>
      </c>
      <c r="M587" s="23" t="s">
        <v>118</v>
      </c>
      <c r="N587" s="24"/>
      <c r="O587" s="24">
        <v>10585</v>
      </c>
      <c r="P587" s="25">
        <v>12.18</v>
      </c>
      <c r="Q587" s="26">
        <v>16000</v>
      </c>
      <c r="R587" s="148">
        <v>2600</v>
      </c>
      <c r="S587" s="26">
        <f t="shared" si="9"/>
        <v>18600</v>
      </c>
    </row>
    <row r="588" spans="1:21" s="5" customFormat="1" ht="16.5" x14ac:dyDescent="0.3">
      <c r="A588" s="21" t="s">
        <v>3344</v>
      </c>
      <c r="B588" s="21" t="s">
        <v>3350</v>
      </c>
      <c r="C588" s="21" t="s">
        <v>3351</v>
      </c>
      <c r="D588" s="21" t="s">
        <v>3347</v>
      </c>
      <c r="E588" s="21" t="s">
        <v>3348</v>
      </c>
      <c r="F588" s="21">
        <v>1</v>
      </c>
      <c r="G588" s="21" t="s">
        <v>3349</v>
      </c>
      <c r="H588" s="22" t="s">
        <v>666</v>
      </c>
      <c r="I588" s="21" t="s">
        <v>126</v>
      </c>
      <c r="J588" s="21" t="s">
        <v>3347</v>
      </c>
      <c r="K588" s="21" t="s">
        <v>3348</v>
      </c>
      <c r="L588" s="23" t="s">
        <v>117</v>
      </c>
      <c r="M588" s="23" t="s">
        <v>118</v>
      </c>
      <c r="N588" s="24"/>
      <c r="O588" s="24">
        <v>10586</v>
      </c>
      <c r="P588" s="25">
        <v>12.18</v>
      </c>
      <c r="Q588" s="26">
        <v>5800</v>
      </c>
      <c r="R588" s="26">
        <v>0</v>
      </c>
      <c r="S588" s="26">
        <f t="shared" si="9"/>
        <v>5800</v>
      </c>
    </row>
    <row r="589" spans="1:21" s="5" customFormat="1" ht="16.5" x14ac:dyDescent="0.3">
      <c r="A589" s="21" t="s">
        <v>3352</v>
      </c>
      <c r="B589" s="21" t="s">
        <v>3353</v>
      </c>
      <c r="C589" s="21" t="s">
        <v>3354</v>
      </c>
      <c r="D589" s="21" t="s">
        <v>3355</v>
      </c>
      <c r="E589" s="21" t="s">
        <v>3356</v>
      </c>
      <c r="F589" s="21">
        <v>1</v>
      </c>
      <c r="G589" s="21" t="s">
        <v>3357</v>
      </c>
      <c r="H589" s="21" t="s">
        <v>162</v>
      </c>
      <c r="I589" s="21" t="s">
        <v>176</v>
      </c>
      <c r="J589" s="21" t="s">
        <v>3355</v>
      </c>
      <c r="K589" s="21" t="s">
        <v>3356</v>
      </c>
      <c r="L589" s="23" t="s">
        <v>117</v>
      </c>
      <c r="M589" s="23" t="s">
        <v>118</v>
      </c>
      <c r="N589" s="24"/>
      <c r="O589" s="24">
        <v>10587</v>
      </c>
      <c r="P589" s="25">
        <v>12.18</v>
      </c>
      <c r="Q589" s="26">
        <v>32000</v>
      </c>
      <c r="R589" s="148">
        <v>2800</v>
      </c>
      <c r="S589" s="26">
        <f t="shared" si="9"/>
        <v>34800</v>
      </c>
    </row>
    <row r="590" spans="1:21" s="5" customFormat="1" ht="16.5" x14ac:dyDescent="0.3">
      <c r="A590" s="21" t="s">
        <v>3352</v>
      </c>
      <c r="B590" s="21" t="s">
        <v>3358</v>
      </c>
      <c r="C590" s="21" t="s">
        <v>3359</v>
      </c>
      <c r="D590" s="21" t="s">
        <v>3355</v>
      </c>
      <c r="E590" s="21" t="s">
        <v>3356</v>
      </c>
      <c r="F590" s="21">
        <v>1</v>
      </c>
      <c r="G590" s="21" t="s">
        <v>3357</v>
      </c>
      <c r="H590" s="21" t="s">
        <v>133</v>
      </c>
      <c r="I590" s="21" t="s">
        <v>176</v>
      </c>
      <c r="J590" s="21" t="s">
        <v>3355</v>
      </c>
      <c r="K590" s="21" t="s">
        <v>3356</v>
      </c>
      <c r="L590" s="23" t="s">
        <v>117</v>
      </c>
      <c r="M590" s="23" t="s">
        <v>118</v>
      </c>
      <c r="N590" s="24"/>
      <c r="O590" s="24">
        <v>10588</v>
      </c>
      <c r="P590" s="25">
        <v>12.18</v>
      </c>
      <c r="Q590" s="26">
        <v>6400</v>
      </c>
      <c r="R590" s="26">
        <v>0</v>
      </c>
      <c r="S590" s="26">
        <f t="shared" si="9"/>
        <v>6400</v>
      </c>
    </row>
    <row r="591" spans="1:21" s="5" customFormat="1" ht="16.5" x14ac:dyDescent="0.3">
      <c r="A591" s="21" t="s">
        <v>3360</v>
      </c>
      <c r="B591" s="21" t="s">
        <v>3361</v>
      </c>
      <c r="C591" s="21" t="s">
        <v>3362</v>
      </c>
      <c r="D591" s="21" t="s">
        <v>3363</v>
      </c>
      <c r="E591" s="21" t="s">
        <v>3364</v>
      </c>
      <c r="F591" s="21">
        <v>1</v>
      </c>
      <c r="G591" s="21" t="s">
        <v>3365</v>
      </c>
      <c r="H591" s="21" t="s">
        <v>133</v>
      </c>
      <c r="I591" s="21" t="s">
        <v>126</v>
      </c>
      <c r="J591" s="21" t="s">
        <v>3363</v>
      </c>
      <c r="K591" s="21" t="s">
        <v>3364</v>
      </c>
      <c r="L591" s="23" t="s">
        <v>117</v>
      </c>
      <c r="M591" s="23" t="s">
        <v>118</v>
      </c>
      <c r="N591" s="24"/>
      <c r="O591" s="24">
        <v>10589</v>
      </c>
      <c r="P591" s="25">
        <v>12.18</v>
      </c>
      <c r="Q591" s="26">
        <v>6400</v>
      </c>
      <c r="R591" s="148">
        <v>2600</v>
      </c>
      <c r="S591" s="26">
        <f t="shared" si="9"/>
        <v>9000</v>
      </c>
    </row>
    <row r="592" spans="1:21" s="5" customFormat="1" ht="16.5" x14ac:dyDescent="0.3">
      <c r="A592" s="21" t="s">
        <v>3366</v>
      </c>
      <c r="B592" s="21" t="s">
        <v>3367</v>
      </c>
      <c r="C592" s="21" t="s">
        <v>3368</v>
      </c>
      <c r="D592" s="21" t="s">
        <v>3369</v>
      </c>
      <c r="E592" s="21" t="s">
        <v>3370</v>
      </c>
      <c r="F592" s="21">
        <v>1</v>
      </c>
      <c r="G592" s="21" t="s">
        <v>3371</v>
      </c>
      <c r="H592" s="22" t="s">
        <v>330</v>
      </c>
      <c r="I592" s="21" t="s">
        <v>832</v>
      </c>
      <c r="J592" s="21" t="s">
        <v>3369</v>
      </c>
      <c r="K592" s="21" t="s">
        <v>3370</v>
      </c>
      <c r="L592" s="23" t="s">
        <v>2792</v>
      </c>
      <c r="M592" s="23" t="s">
        <v>2793</v>
      </c>
      <c r="N592" s="24"/>
      <c r="O592" s="24">
        <v>10590</v>
      </c>
      <c r="P592" s="25">
        <v>12.18</v>
      </c>
      <c r="Q592" s="26">
        <v>6400</v>
      </c>
      <c r="R592" s="148">
        <v>2600</v>
      </c>
      <c r="S592" s="26">
        <f t="shared" si="9"/>
        <v>9000</v>
      </c>
    </row>
    <row r="593" spans="1:19" s="5" customFormat="1" ht="16.5" x14ac:dyDescent="0.3">
      <c r="A593" s="21" t="s">
        <v>3372</v>
      </c>
      <c r="B593" s="21" t="s">
        <v>3373</v>
      </c>
      <c r="C593" s="21" t="s">
        <v>3374</v>
      </c>
      <c r="D593" s="21" t="s">
        <v>3375</v>
      </c>
      <c r="E593" s="21" t="s">
        <v>3376</v>
      </c>
      <c r="F593" s="21">
        <v>1</v>
      </c>
      <c r="G593" s="21" t="s">
        <v>3377</v>
      </c>
      <c r="H593" s="21" t="s">
        <v>297</v>
      </c>
      <c r="I593" s="21" t="s">
        <v>126</v>
      </c>
      <c r="J593" s="21" t="s">
        <v>3375</v>
      </c>
      <c r="K593" s="21" t="s">
        <v>3376</v>
      </c>
      <c r="L593" s="27" t="s">
        <v>298</v>
      </c>
      <c r="M593" s="27" t="s">
        <v>299</v>
      </c>
      <c r="N593" s="24"/>
      <c r="O593" s="24">
        <v>10591</v>
      </c>
      <c r="P593" s="25">
        <v>12.18</v>
      </c>
      <c r="Q593" s="26">
        <v>16000</v>
      </c>
      <c r="R593" s="148">
        <v>2600</v>
      </c>
      <c r="S593" s="26">
        <f t="shared" si="9"/>
        <v>18600</v>
      </c>
    </row>
    <row r="594" spans="1:19" s="5" customFormat="1" ht="16.5" x14ac:dyDescent="0.3">
      <c r="A594" s="21" t="s">
        <v>3378</v>
      </c>
      <c r="B594" s="21" t="s">
        <v>3379</v>
      </c>
      <c r="C594" s="21" t="s">
        <v>3380</v>
      </c>
      <c r="D594" s="21" t="s">
        <v>3381</v>
      </c>
      <c r="E594" s="21" t="s">
        <v>3382</v>
      </c>
      <c r="F594" s="21">
        <v>1</v>
      </c>
      <c r="G594" s="21" t="s">
        <v>3383</v>
      </c>
      <c r="H594" s="22" t="s">
        <v>297</v>
      </c>
      <c r="I594" s="21" t="s">
        <v>126</v>
      </c>
      <c r="J594" s="21" t="s">
        <v>3384</v>
      </c>
      <c r="K594" s="21" t="s">
        <v>3382</v>
      </c>
      <c r="L594" s="27" t="s">
        <v>298</v>
      </c>
      <c r="M594" s="27" t="s">
        <v>299</v>
      </c>
      <c r="N594" s="24"/>
      <c r="O594" s="24">
        <v>10592</v>
      </c>
      <c r="P594" s="25">
        <v>12.18</v>
      </c>
      <c r="Q594" s="26">
        <v>16000</v>
      </c>
      <c r="R594" s="148">
        <v>2600</v>
      </c>
      <c r="S594" s="26">
        <f t="shared" si="9"/>
        <v>18600</v>
      </c>
    </row>
    <row r="595" spans="1:19" s="5" customFormat="1" ht="16.5" x14ac:dyDescent="0.3">
      <c r="A595" s="21" t="s">
        <v>3385</v>
      </c>
      <c r="B595" s="21" t="s">
        <v>3386</v>
      </c>
      <c r="C595" s="21" t="s">
        <v>3387</v>
      </c>
      <c r="D595" s="21" t="s">
        <v>3388</v>
      </c>
      <c r="E595" s="21" t="s">
        <v>3389</v>
      </c>
      <c r="F595" s="21">
        <v>1</v>
      </c>
      <c r="G595" s="21" t="s">
        <v>3390</v>
      </c>
      <c r="H595" s="21" t="s">
        <v>297</v>
      </c>
      <c r="I595" s="21" t="s">
        <v>126</v>
      </c>
      <c r="J595" s="21" t="s">
        <v>3388</v>
      </c>
      <c r="K595" s="21" t="s">
        <v>3389</v>
      </c>
      <c r="L595" s="28" t="s">
        <v>106</v>
      </c>
      <c r="M595" s="28" t="s">
        <v>309</v>
      </c>
      <c r="N595" s="24"/>
      <c r="O595" s="24">
        <v>10593</v>
      </c>
      <c r="P595" s="25">
        <v>12.18</v>
      </c>
      <c r="Q595" s="26">
        <v>16000</v>
      </c>
      <c r="R595" s="148">
        <v>2600</v>
      </c>
      <c r="S595" s="26">
        <f t="shared" si="9"/>
        <v>18600</v>
      </c>
    </row>
    <row r="596" spans="1:19" s="5" customFormat="1" ht="16.5" x14ac:dyDescent="0.3">
      <c r="A596" s="21" t="s">
        <v>3391</v>
      </c>
      <c r="B596" s="21" t="s">
        <v>3392</v>
      </c>
      <c r="C596" s="21" t="s">
        <v>3393</v>
      </c>
      <c r="D596" s="21" t="s">
        <v>3394</v>
      </c>
      <c r="E596" s="21" t="s">
        <v>3395</v>
      </c>
      <c r="F596" s="21">
        <v>1</v>
      </c>
      <c r="G596" s="21" t="s">
        <v>3396</v>
      </c>
      <c r="H596" s="21" t="s">
        <v>185</v>
      </c>
      <c r="I596" s="21" t="s">
        <v>126</v>
      </c>
      <c r="J596" s="21" t="s">
        <v>3394</v>
      </c>
      <c r="K596" s="21" t="s">
        <v>3395</v>
      </c>
      <c r="L596" s="28" t="s">
        <v>106</v>
      </c>
      <c r="M596" s="28" t="s">
        <v>309</v>
      </c>
      <c r="N596" s="24"/>
      <c r="O596" s="24">
        <v>10594</v>
      </c>
      <c r="P596" s="25">
        <v>12.18</v>
      </c>
      <c r="Q596" s="26">
        <v>16000</v>
      </c>
      <c r="R596" s="148">
        <v>2600</v>
      </c>
      <c r="S596" s="26">
        <f t="shared" si="9"/>
        <v>18600</v>
      </c>
    </row>
    <row r="597" spans="1:19" s="5" customFormat="1" ht="16.5" x14ac:dyDescent="0.3">
      <c r="A597" s="21" t="s">
        <v>3397</v>
      </c>
      <c r="B597" s="21" t="s">
        <v>3398</v>
      </c>
      <c r="C597" s="21" t="s">
        <v>3399</v>
      </c>
      <c r="D597" s="21" t="s">
        <v>3400</v>
      </c>
      <c r="E597" s="21" t="s">
        <v>3401</v>
      </c>
      <c r="F597" s="150">
        <v>2</v>
      </c>
      <c r="G597" s="21" t="s">
        <v>3402</v>
      </c>
      <c r="H597" s="21" t="s">
        <v>322</v>
      </c>
      <c r="I597" s="21" t="s">
        <v>126</v>
      </c>
      <c r="J597" s="21" t="s">
        <v>3400</v>
      </c>
      <c r="K597" s="21" t="s">
        <v>3401</v>
      </c>
      <c r="L597" s="28" t="s">
        <v>106</v>
      </c>
      <c r="M597" s="28" t="s">
        <v>309</v>
      </c>
      <c r="N597" s="24"/>
      <c r="O597" s="24">
        <v>10595</v>
      </c>
      <c r="P597" s="25">
        <v>12.18</v>
      </c>
      <c r="Q597" s="26">
        <v>32000</v>
      </c>
      <c r="R597" s="148">
        <v>2800</v>
      </c>
      <c r="S597" s="26">
        <f t="shared" si="9"/>
        <v>66800</v>
      </c>
    </row>
    <row r="598" spans="1:19" s="5" customFormat="1" ht="16.5" x14ac:dyDescent="0.3">
      <c r="A598" s="21" t="s">
        <v>3397</v>
      </c>
      <c r="B598" s="21" t="s">
        <v>3403</v>
      </c>
      <c r="C598" s="21" t="s">
        <v>3404</v>
      </c>
      <c r="D598" s="21" t="s">
        <v>3400</v>
      </c>
      <c r="E598" s="21" t="s">
        <v>3401</v>
      </c>
      <c r="F598" s="21">
        <v>1</v>
      </c>
      <c r="G598" s="21" t="s">
        <v>3402</v>
      </c>
      <c r="H598" s="21" t="s">
        <v>146</v>
      </c>
      <c r="I598" s="21" t="s">
        <v>126</v>
      </c>
      <c r="J598" s="21" t="s">
        <v>3400</v>
      </c>
      <c r="K598" s="21" t="s">
        <v>3401</v>
      </c>
      <c r="L598" s="28" t="s">
        <v>106</v>
      </c>
      <c r="M598" s="28" t="s">
        <v>309</v>
      </c>
      <c r="N598" s="24"/>
      <c r="O598" s="24">
        <v>10596</v>
      </c>
      <c r="P598" s="25">
        <v>12.18</v>
      </c>
      <c r="Q598" s="26">
        <v>15500</v>
      </c>
      <c r="R598" s="148">
        <v>2800</v>
      </c>
      <c r="S598" s="26">
        <f t="shared" si="9"/>
        <v>18300</v>
      </c>
    </row>
    <row r="599" spans="1:19" s="5" customFormat="1" ht="16.5" x14ac:dyDescent="0.3">
      <c r="A599" s="21" t="s">
        <v>3405</v>
      </c>
      <c r="B599" s="21" t="s">
        <v>3406</v>
      </c>
      <c r="C599" s="21" t="s">
        <v>3407</v>
      </c>
      <c r="D599" s="21" t="s">
        <v>3408</v>
      </c>
      <c r="E599" s="21" t="s">
        <v>3409</v>
      </c>
      <c r="F599" s="21">
        <v>1</v>
      </c>
      <c r="G599" s="21" t="s">
        <v>3410</v>
      </c>
      <c r="H599" s="21" t="s">
        <v>687</v>
      </c>
      <c r="I599" s="21" t="s">
        <v>126</v>
      </c>
      <c r="J599" s="21" t="s">
        <v>3408</v>
      </c>
      <c r="K599" s="21" t="s">
        <v>3409</v>
      </c>
      <c r="L599" s="28" t="s">
        <v>106</v>
      </c>
      <c r="M599" s="28" t="s">
        <v>309</v>
      </c>
      <c r="N599" s="24"/>
      <c r="O599" s="24">
        <v>10597</v>
      </c>
      <c r="P599" s="25">
        <v>12.18</v>
      </c>
      <c r="Q599" s="26">
        <v>20500</v>
      </c>
      <c r="R599" s="148">
        <v>2600</v>
      </c>
      <c r="S599" s="26">
        <f t="shared" si="9"/>
        <v>23100</v>
      </c>
    </row>
    <row r="600" spans="1:19" s="5" customFormat="1" ht="16.5" x14ac:dyDescent="0.3">
      <c r="A600" s="21" t="s">
        <v>3411</v>
      </c>
      <c r="B600" s="21" t="s">
        <v>3412</v>
      </c>
      <c r="C600" s="21" t="s">
        <v>3413</v>
      </c>
      <c r="D600" s="21" t="s">
        <v>3414</v>
      </c>
      <c r="E600" s="21" t="s">
        <v>3415</v>
      </c>
      <c r="F600" s="21">
        <v>1</v>
      </c>
      <c r="G600" s="21" t="s">
        <v>3416</v>
      </c>
      <c r="H600" s="21" t="s">
        <v>322</v>
      </c>
      <c r="I600" s="21" t="s">
        <v>1659</v>
      </c>
      <c r="J600" s="21" t="s">
        <v>3414</v>
      </c>
      <c r="K600" s="21" t="s">
        <v>3415</v>
      </c>
      <c r="L600" s="28" t="s">
        <v>106</v>
      </c>
      <c r="M600" s="28" t="s">
        <v>309</v>
      </c>
      <c r="N600" s="24"/>
      <c r="O600" s="24">
        <v>10598</v>
      </c>
      <c r="P600" s="25">
        <v>12.18</v>
      </c>
      <c r="Q600" s="26">
        <v>32000</v>
      </c>
      <c r="R600" s="148">
        <v>2800</v>
      </c>
      <c r="S600" s="26">
        <f t="shared" si="9"/>
        <v>34800</v>
      </c>
    </row>
    <row r="601" spans="1:19" s="5" customFormat="1" ht="16.5" x14ac:dyDescent="0.3">
      <c r="A601" s="21" t="s">
        <v>3385</v>
      </c>
      <c r="B601" s="21" t="s">
        <v>3417</v>
      </c>
      <c r="C601" s="21" t="s">
        <v>3418</v>
      </c>
      <c r="D601" s="21" t="s">
        <v>1081</v>
      </c>
      <c r="E601" s="21" t="s">
        <v>3419</v>
      </c>
      <c r="F601" s="21">
        <v>1</v>
      </c>
      <c r="G601" s="21" t="s">
        <v>3420</v>
      </c>
      <c r="H601" s="21" t="s">
        <v>308</v>
      </c>
      <c r="I601" s="21" t="s">
        <v>126</v>
      </c>
      <c r="J601" s="21" t="s">
        <v>1081</v>
      </c>
      <c r="K601" s="21" t="s">
        <v>3419</v>
      </c>
      <c r="L601" s="28" t="s">
        <v>106</v>
      </c>
      <c r="M601" s="28" t="s">
        <v>309</v>
      </c>
      <c r="N601" s="24"/>
      <c r="O601" s="24">
        <v>10599</v>
      </c>
      <c r="P601" s="25">
        <v>12.18</v>
      </c>
      <c r="Q601" s="26">
        <v>8200</v>
      </c>
      <c r="R601" s="148">
        <v>2600</v>
      </c>
      <c r="S601" s="26">
        <f t="shared" si="9"/>
        <v>10800</v>
      </c>
    </row>
    <row r="602" spans="1:19" s="5" customFormat="1" ht="16.5" x14ac:dyDescent="0.3">
      <c r="A602" s="21" t="s">
        <v>3421</v>
      </c>
      <c r="B602" s="21" t="s">
        <v>3422</v>
      </c>
      <c r="C602" s="21" t="s">
        <v>3423</v>
      </c>
      <c r="D602" s="21" t="s">
        <v>3424</v>
      </c>
      <c r="E602" s="21" t="s">
        <v>3425</v>
      </c>
      <c r="F602" s="21">
        <v>1</v>
      </c>
      <c r="G602" s="21" t="s">
        <v>3426</v>
      </c>
      <c r="H602" s="21" t="s">
        <v>322</v>
      </c>
      <c r="I602" s="21" t="s">
        <v>126</v>
      </c>
      <c r="J602" s="21" t="s">
        <v>3424</v>
      </c>
      <c r="K602" s="21" t="s">
        <v>3425</v>
      </c>
      <c r="L602" s="28" t="s">
        <v>106</v>
      </c>
      <c r="M602" s="28" t="s">
        <v>309</v>
      </c>
      <c r="N602" s="24"/>
      <c r="O602" s="24">
        <v>10600</v>
      </c>
      <c r="P602" s="25">
        <v>12.18</v>
      </c>
      <c r="Q602" s="26">
        <v>32000</v>
      </c>
      <c r="R602" s="148">
        <v>2800</v>
      </c>
      <c r="S602" s="26">
        <f t="shared" si="9"/>
        <v>34800</v>
      </c>
    </row>
    <row r="603" spans="1:19" s="5" customFormat="1" ht="16.5" x14ac:dyDescent="0.3">
      <c r="A603" s="21" t="s">
        <v>3427</v>
      </c>
      <c r="B603" s="21" t="s">
        <v>3428</v>
      </c>
      <c r="C603" s="21" t="s">
        <v>3429</v>
      </c>
      <c r="D603" s="21" t="s">
        <v>3430</v>
      </c>
      <c r="E603" s="21" t="s">
        <v>3431</v>
      </c>
      <c r="F603" s="21">
        <v>1</v>
      </c>
      <c r="G603" s="21" t="s">
        <v>3432</v>
      </c>
      <c r="H603" s="21" t="s">
        <v>297</v>
      </c>
      <c r="I603" s="21" t="s">
        <v>126</v>
      </c>
      <c r="J603" s="21" t="s">
        <v>3430</v>
      </c>
      <c r="K603" s="21" t="s">
        <v>3431</v>
      </c>
      <c r="L603" s="28" t="s">
        <v>106</v>
      </c>
      <c r="M603" s="28" t="s">
        <v>309</v>
      </c>
      <c r="N603" s="24"/>
      <c r="O603" s="24">
        <v>10601</v>
      </c>
      <c r="P603" s="25">
        <v>12.18</v>
      </c>
      <c r="Q603" s="26">
        <v>16000</v>
      </c>
      <c r="R603" s="148">
        <v>2600</v>
      </c>
      <c r="S603" s="26">
        <f t="shared" si="9"/>
        <v>18600</v>
      </c>
    </row>
    <row r="604" spans="1:19" s="5" customFormat="1" ht="16.5" x14ac:dyDescent="0.3">
      <c r="A604" s="21" t="s">
        <v>3433</v>
      </c>
      <c r="B604" s="21" t="s">
        <v>3434</v>
      </c>
      <c r="C604" s="21" t="s">
        <v>3435</v>
      </c>
      <c r="D604" s="21" t="s">
        <v>3436</v>
      </c>
      <c r="E604" s="21" t="s">
        <v>3437</v>
      </c>
      <c r="F604" s="21">
        <v>1</v>
      </c>
      <c r="G604" s="21" t="s">
        <v>3438</v>
      </c>
      <c r="H604" s="21" t="s">
        <v>146</v>
      </c>
      <c r="I604" s="21" t="s">
        <v>3439</v>
      </c>
      <c r="J604" s="21" t="s">
        <v>3436</v>
      </c>
      <c r="K604" s="21" t="s">
        <v>3437</v>
      </c>
      <c r="L604" s="28" t="s">
        <v>106</v>
      </c>
      <c r="M604" s="28" t="s">
        <v>309</v>
      </c>
      <c r="N604" s="24"/>
      <c r="O604" s="24">
        <v>10602</v>
      </c>
      <c r="P604" s="25">
        <v>12.18</v>
      </c>
      <c r="Q604" s="26">
        <v>15500</v>
      </c>
      <c r="R604" s="148">
        <v>2600</v>
      </c>
      <c r="S604" s="26">
        <f t="shared" si="9"/>
        <v>18100</v>
      </c>
    </row>
    <row r="605" spans="1:19" s="5" customFormat="1" ht="16.5" x14ac:dyDescent="0.3">
      <c r="A605" s="21" t="s">
        <v>3440</v>
      </c>
      <c r="B605" s="21" t="s">
        <v>3441</v>
      </c>
      <c r="C605" s="21" t="s">
        <v>3442</v>
      </c>
      <c r="D605" s="21" t="s">
        <v>3443</v>
      </c>
      <c r="E605" s="21" t="s">
        <v>3444</v>
      </c>
      <c r="F605" s="21">
        <v>1</v>
      </c>
      <c r="G605" s="21" t="s">
        <v>3445</v>
      </c>
      <c r="H605" s="21" t="s">
        <v>322</v>
      </c>
      <c r="I605" s="21" t="s">
        <v>126</v>
      </c>
      <c r="J605" s="21" t="s">
        <v>3443</v>
      </c>
      <c r="K605" s="21" t="s">
        <v>3444</v>
      </c>
      <c r="L605" s="28" t="s">
        <v>106</v>
      </c>
      <c r="M605" s="28" t="s">
        <v>309</v>
      </c>
      <c r="N605" s="24"/>
      <c r="O605" s="24">
        <v>10603</v>
      </c>
      <c r="P605" s="25">
        <v>12.18</v>
      </c>
      <c r="Q605" s="26">
        <v>32000</v>
      </c>
      <c r="R605" s="148">
        <v>2800</v>
      </c>
      <c r="S605" s="26">
        <f t="shared" si="9"/>
        <v>34800</v>
      </c>
    </row>
    <row r="606" spans="1:19" s="5" customFormat="1" ht="16.5" x14ac:dyDescent="0.3">
      <c r="A606" s="21" t="s">
        <v>3446</v>
      </c>
      <c r="B606" s="21" t="s">
        <v>3447</v>
      </c>
      <c r="C606" s="21" t="s">
        <v>3448</v>
      </c>
      <c r="D606" s="21" t="s">
        <v>3449</v>
      </c>
      <c r="E606" s="21" t="s">
        <v>3450</v>
      </c>
      <c r="F606" s="21">
        <v>1</v>
      </c>
      <c r="G606" s="21" t="s">
        <v>3451</v>
      </c>
      <c r="H606" s="21" t="s">
        <v>353</v>
      </c>
      <c r="I606" s="21" t="s">
        <v>3452</v>
      </c>
      <c r="J606" s="21" t="s">
        <v>3449</v>
      </c>
      <c r="K606" s="21" t="s">
        <v>3450</v>
      </c>
      <c r="L606" s="28" t="s">
        <v>106</v>
      </c>
      <c r="M606" s="28" t="s">
        <v>309</v>
      </c>
      <c r="N606" s="24"/>
      <c r="O606" s="24">
        <v>10604</v>
      </c>
      <c r="P606" s="25">
        <v>12.18</v>
      </c>
      <c r="Q606" s="26">
        <v>15000</v>
      </c>
      <c r="R606" s="148">
        <v>2600</v>
      </c>
      <c r="S606" s="26">
        <f t="shared" si="9"/>
        <v>17600</v>
      </c>
    </row>
    <row r="607" spans="1:19" s="5" customFormat="1" ht="16.5" x14ac:dyDescent="0.3">
      <c r="A607" s="21" t="s">
        <v>3433</v>
      </c>
      <c r="B607" s="21" t="s">
        <v>3453</v>
      </c>
      <c r="C607" s="21" t="s">
        <v>3454</v>
      </c>
      <c r="D607" s="21" t="s">
        <v>2129</v>
      </c>
      <c r="E607" s="21" t="s">
        <v>2130</v>
      </c>
      <c r="F607" s="21">
        <v>1</v>
      </c>
      <c r="G607" s="21" t="s">
        <v>3455</v>
      </c>
      <c r="H607" s="21" t="s">
        <v>687</v>
      </c>
      <c r="I607" s="21" t="s">
        <v>3456</v>
      </c>
      <c r="J607" s="21" t="s">
        <v>2129</v>
      </c>
      <c r="K607" s="21" t="s">
        <v>2130</v>
      </c>
      <c r="L607" s="28" t="s">
        <v>106</v>
      </c>
      <c r="M607" s="28" t="s">
        <v>309</v>
      </c>
      <c r="N607" s="24"/>
      <c r="O607" s="24">
        <v>10605</v>
      </c>
      <c r="P607" s="25">
        <v>12.18</v>
      </c>
      <c r="Q607" s="26">
        <v>20500</v>
      </c>
      <c r="R607" s="148">
        <v>2600</v>
      </c>
      <c r="S607" s="26">
        <f t="shared" si="9"/>
        <v>23100</v>
      </c>
    </row>
    <row r="608" spans="1:19" s="5" customFormat="1" ht="16.5" x14ac:dyDescent="0.3">
      <c r="A608" s="21" t="s">
        <v>3457</v>
      </c>
      <c r="B608" s="21" t="s">
        <v>3458</v>
      </c>
      <c r="C608" s="21" t="s">
        <v>3459</v>
      </c>
      <c r="D608" s="21" t="s">
        <v>3460</v>
      </c>
      <c r="E608" s="21" t="s">
        <v>3461</v>
      </c>
      <c r="F608" s="21">
        <v>1</v>
      </c>
      <c r="G608" s="21" t="s">
        <v>3462</v>
      </c>
      <c r="H608" s="21" t="s">
        <v>185</v>
      </c>
      <c r="I608" s="21" t="s">
        <v>126</v>
      </c>
      <c r="J608" s="21" t="s">
        <v>3460</v>
      </c>
      <c r="K608" s="21" t="s">
        <v>3461</v>
      </c>
      <c r="L608" s="28" t="s">
        <v>106</v>
      </c>
      <c r="M608" s="28" t="s">
        <v>309</v>
      </c>
      <c r="N608" s="24"/>
      <c r="O608" s="24">
        <v>10606</v>
      </c>
      <c r="P608" s="25">
        <v>12.18</v>
      </c>
      <c r="Q608" s="26">
        <v>16000</v>
      </c>
      <c r="R608" s="148">
        <v>2600</v>
      </c>
      <c r="S608" s="26">
        <f t="shared" si="9"/>
        <v>18600</v>
      </c>
    </row>
    <row r="609" spans="1:19" s="5" customFormat="1" ht="16.5" x14ac:dyDescent="0.3">
      <c r="A609" s="21" t="s">
        <v>3457</v>
      </c>
      <c r="B609" s="21" t="s">
        <v>3463</v>
      </c>
      <c r="C609" s="21" t="s">
        <v>3464</v>
      </c>
      <c r="D609" s="21" t="s">
        <v>3460</v>
      </c>
      <c r="E609" s="21" t="s">
        <v>3461</v>
      </c>
      <c r="F609" s="21">
        <v>1</v>
      </c>
      <c r="G609" s="21" t="s">
        <v>3462</v>
      </c>
      <c r="H609" s="21" t="s">
        <v>308</v>
      </c>
      <c r="I609" s="21" t="s">
        <v>126</v>
      </c>
      <c r="J609" s="21" t="s">
        <v>3460</v>
      </c>
      <c r="K609" s="21" t="s">
        <v>3461</v>
      </c>
      <c r="L609" s="28" t="s">
        <v>106</v>
      </c>
      <c r="M609" s="28" t="s">
        <v>309</v>
      </c>
      <c r="N609" s="24"/>
      <c r="O609" s="24">
        <v>10607</v>
      </c>
      <c r="P609" s="25">
        <v>12.18</v>
      </c>
      <c r="Q609" s="26">
        <v>8200</v>
      </c>
      <c r="R609" s="26">
        <v>0</v>
      </c>
      <c r="S609" s="26">
        <f t="shared" si="9"/>
        <v>8200</v>
      </c>
    </row>
    <row r="610" spans="1:19" s="5" customFormat="1" ht="16.5" x14ac:dyDescent="0.3">
      <c r="A610" s="21" t="s">
        <v>3465</v>
      </c>
      <c r="B610" s="21" t="s">
        <v>3466</v>
      </c>
      <c r="C610" s="21" t="s">
        <v>3467</v>
      </c>
      <c r="D610" s="21" t="s">
        <v>3468</v>
      </c>
      <c r="E610" s="21" t="s">
        <v>3469</v>
      </c>
      <c r="F610" s="21">
        <v>1</v>
      </c>
      <c r="G610" s="21" t="s">
        <v>3470</v>
      </c>
      <c r="H610" s="21" t="s">
        <v>155</v>
      </c>
      <c r="I610" s="21" t="s">
        <v>478</v>
      </c>
      <c r="J610" s="21" t="s">
        <v>3468</v>
      </c>
      <c r="K610" s="21" t="s">
        <v>3469</v>
      </c>
      <c r="L610" s="28" t="s">
        <v>106</v>
      </c>
      <c r="M610" s="28" t="s">
        <v>309</v>
      </c>
      <c r="N610" s="24"/>
      <c r="O610" s="24">
        <v>10608</v>
      </c>
      <c r="P610" s="25">
        <v>12.18</v>
      </c>
      <c r="Q610" s="26">
        <v>6000</v>
      </c>
      <c r="R610" s="148">
        <v>2600</v>
      </c>
      <c r="S610" s="26">
        <f t="shared" si="9"/>
        <v>8600</v>
      </c>
    </row>
    <row r="611" spans="1:19" s="5" customFormat="1" ht="16.5" x14ac:dyDescent="0.3">
      <c r="A611" s="21" t="s">
        <v>3471</v>
      </c>
      <c r="B611" s="21" t="s">
        <v>3472</v>
      </c>
      <c r="C611" s="21" t="s">
        <v>3473</v>
      </c>
      <c r="D611" s="21" t="s">
        <v>3474</v>
      </c>
      <c r="E611" s="21" t="s">
        <v>3475</v>
      </c>
      <c r="F611" s="21">
        <v>1</v>
      </c>
      <c r="G611" s="21" t="s">
        <v>3476</v>
      </c>
      <c r="H611" s="21" t="s">
        <v>322</v>
      </c>
      <c r="I611" s="21" t="s">
        <v>3477</v>
      </c>
      <c r="J611" s="21" t="s">
        <v>3478</v>
      </c>
      <c r="K611" s="21" t="s">
        <v>3479</v>
      </c>
      <c r="L611" s="28" t="s">
        <v>106</v>
      </c>
      <c r="M611" s="28" t="s">
        <v>309</v>
      </c>
      <c r="N611" s="24"/>
      <c r="O611" s="24">
        <v>10609</v>
      </c>
      <c r="P611" s="25">
        <v>12.18</v>
      </c>
      <c r="Q611" s="26">
        <v>32000</v>
      </c>
      <c r="R611" s="148">
        <v>2800</v>
      </c>
      <c r="S611" s="26">
        <f t="shared" si="9"/>
        <v>34800</v>
      </c>
    </row>
    <row r="612" spans="1:19" s="5" customFormat="1" ht="16.5" x14ac:dyDescent="0.3">
      <c r="A612" s="21" t="s">
        <v>3480</v>
      </c>
      <c r="B612" s="21" t="s">
        <v>3481</v>
      </c>
      <c r="C612" s="21" t="s">
        <v>3482</v>
      </c>
      <c r="D612" s="21" t="s">
        <v>3483</v>
      </c>
      <c r="E612" s="21" t="s">
        <v>3484</v>
      </c>
      <c r="F612" s="21">
        <v>1</v>
      </c>
      <c r="G612" s="21" t="s">
        <v>3485</v>
      </c>
      <c r="H612" s="21" t="s">
        <v>308</v>
      </c>
      <c r="I612" s="21" t="s">
        <v>3486</v>
      </c>
      <c r="J612" s="21" t="s">
        <v>3483</v>
      </c>
      <c r="K612" s="21" t="s">
        <v>3484</v>
      </c>
      <c r="L612" s="28" t="s">
        <v>106</v>
      </c>
      <c r="M612" s="28" t="s">
        <v>309</v>
      </c>
      <c r="N612" s="24"/>
      <c r="O612" s="24">
        <v>10610</v>
      </c>
      <c r="P612" s="25">
        <v>12.18</v>
      </c>
      <c r="Q612" s="26">
        <v>8200</v>
      </c>
      <c r="R612" s="148">
        <v>2600</v>
      </c>
      <c r="S612" s="26">
        <f t="shared" si="9"/>
        <v>10800</v>
      </c>
    </row>
    <row r="613" spans="1:19" s="5" customFormat="1" ht="16.5" x14ac:dyDescent="0.3">
      <c r="A613" s="21" t="s">
        <v>3457</v>
      </c>
      <c r="B613" s="21" t="s">
        <v>3487</v>
      </c>
      <c r="C613" s="21" t="s">
        <v>3488</v>
      </c>
      <c r="D613" s="21" t="s">
        <v>3489</v>
      </c>
      <c r="E613" s="21" t="s">
        <v>3490</v>
      </c>
      <c r="F613" s="21">
        <v>1</v>
      </c>
      <c r="G613" s="21" t="s">
        <v>3491</v>
      </c>
      <c r="H613" s="21" t="s">
        <v>330</v>
      </c>
      <c r="I613" s="21" t="s">
        <v>126</v>
      </c>
      <c r="J613" s="21" t="s">
        <v>3489</v>
      </c>
      <c r="K613" s="21" t="s">
        <v>3490</v>
      </c>
      <c r="L613" s="28" t="s">
        <v>106</v>
      </c>
      <c r="M613" s="28" t="s">
        <v>309</v>
      </c>
      <c r="N613" s="24"/>
      <c r="O613" s="24">
        <v>10611</v>
      </c>
      <c r="P613" s="25">
        <v>12.18</v>
      </c>
      <c r="Q613" s="26">
        <v>6400</v>
      </c>
      <c r="R613" s="148">
        <v>2600</v>
      </c>
      <c r="S613" s="26">
        <f t="shared" si="9"/>
        <v>9000</v>
      </c>
    </row>
    <row r="614" spans="1:19" s="5" customFormat="1" ht="16.5" x14ac:dyDescent="0.3">
      <c r="A614" s="21" t="s">
        <v>3492</v>
      </c>
      <c r="B614" s="21" t="s">
        <v>3493</v>
      </c>
      <c r="C614" s="21" t="s">
        <v>3494</v>
      </c>
      <c r="D614" s="21" t="s">
        <v>3495</v>
      </c>
      <c r="E614" s="21" t="s">
        <v>3496</v>
      </c>
      <c r="F614" s="21">
        <v>1</v>
      </c>
      <c r="G614" s="21" t="s">
        <v>3497</v>
      </c>
      <c r="H614" s="21" t="s">
        <v>330</v>
      </c>
      <c r="I614" s="21" t="s">
        <v>3498</v>
      </c>
      <c r="J614" s="21" t="s">
        <v>3499</v>
      </c>
      <c r="K614" s="21" t="s">
        <v>3496</v>
      </c>
      <c r="L614" s="28" t="s">
        <v>106</v>
      </c>
      <c r="M614" s="28" t="s">
        <v>309</v>
      </c>
      <c r="N614" s="24"/>
      <c r="O614" s="24">
        <v>10612</v>
      </c>
      <c r="P614" s="25">
        <v>12.18</v>
      </c>
      <c r="Q614" s="26">
        <v>6400</v>
      </c>
      <c r="R614" s="148">
        <v>2600</v>
      </c>
      <c r="S614" s="26">
        <f t="shared" si="9"/>
        <v>9000</v>
      </c>
    </row>
    <row r="615" spans="1:19" s="5" customFormat="1" ht="16.5" x14ac:dyDescent="0.3">
      <c r="A615" s="21" t="s">
        <v>3492</v>
      </c>
      <c r="B615" s="21" t="s">
        <v>3500</v>
      </c>
      <c r="C615" s="21" t="s">
        <v>3501</v>
      </c>
      <c r="D615" s="21" t="s">
        <v>3495</v>
      </c>
      <c r="E615" s="21" t="s">
        <v>3496</v>
      </c>
      <c r="F615" s="21">
        <v>1</v>
      </c>
      <c r="G615" s="21" t="s">
        <v>3497</v>
      </c>
      <c r="H615" s="21" t="s">
        <v>875</v>
      </c>
      <c r="I615" s="21" t="s">
        <v>3498</v>
      </c>
      <c r="J615" s="21" t="s">
        <v>3499</v>
      </c>
      <c r="K615" s="21" t="s">
        <v>3496</v>
      </c>
      <c r="L615" s="28" t="s">
        <v>106</v>
      </c>
      <c r="M615" s="28" t="s">
        <v>309</v>
      </c>
      <c r="N615" s="24"/>
      <c r="O615" s="24">
        <v>10613</v>
      </c>
      <c r="P615" s="25">
        <v>12.18</v>
      </c>
      <c r="Q615" s="26">
        <v>8000</v>
      </c>
      <c r="R615" s="26">
        <v>0</v>
      </c>
      <c r="S615" s="26">
        <f t="shared" si="9"/>
        <v>8000</v>
      </c>
    </row>
    <row r="616" spans="1:19" s="5" customFormat="1" ht="16.5" x14ac:dyDescent="0.3">
      <c r="A616" s="21" t="s">
        <v>3502</v>
      </c>
      <c r="B616" s="21" t="s">
        <v>3503</v>
      </c>
      <c r="C616" s="21" t="s">
        <v>3504</v>
      </c>
      <c r="D616" s="21" t="s">
        <v>3505</v>
      </c>
      <c r="E616" s="21" t="s">
        <v>3506</v>
      </c>
      <c r="F616" s="21">
        <v>1</v>
      </c>
      <c r="G616" s="21" t="s">
        <v>3507</v>
      </c>
      <c r="H616" s="21" t="s">
        <v>258</v>
      </c>
      <c r="I616" s="21" t="s">
        <v>126</v>
      </c>
      <c r="J616" s="21" t="s">
        <v>3505</v>
      </c>
      <c r="K616" s="21" t="s">
        <v>3506</v>
      </c>
      <c r="L616" s="28" t="s">
        <v>106</v>
      </c>
      <c r="M616" s="28" t="s">
        <v>309</v>
      </c>
      <c r="N616" s="24"/>
      <c r="O616" s="24">
        <v>10614</v>
      </c>
      <c r="P616" s="25">
        <v>12.18</v>
      </c>
      <c r="Q616" s="26">
        <v>32000</v>
      </c>
      <c r="R616" s="148">
        <v>2800</v>
      </c>
      <c r="S616" s="26">
        <f t="shared" si="9"/>
        <v>34800</v>
      </c>
    </row>
    <row r="617" spans="1:19" s="5" customFormat="1" ht="16.5" x14ac:dyDescent="0.3">
      <c r="A617" s="21" t="s">
        <v>3433</v>
      </c>
      <c r="B617" s="21" t="s">
        <v>3508</v>
      </c>
      <c r="C617" s="21" t="s">
        <v>3509</v>
      </c>
      <c r="D617" s="21" t="s">
        <v>3510</v>
      </c>
      <c r="E617" s="21" t="s">
        <v>3511</v>
      </c>
      <c r="F617" s="21">
        <v>1</v>
      </c>
      <c r="G617" s="21" t="s">
        <v>3512</v>
      </c>
      <c r="H617" s="21" t="s">
        <v>322</v>
      </c>
      <c r="I617" s="21" t="s">
        <v>126</v>
      </c>
      <c r="J617" s="21" t="s">
        <v>3510</v>
      </c>
      <c r="K617" s="21" t="s">
        <v>3511</v>
      </c>
      <c r="L617" s="28" t="s">
        <v>106</v>
      </c>
      <c r="M617" s="28" t="s">
        <v>309</v>
      </c>
      <c r="N617" s="24"/>
      <c r="O617" s="24">
        <v>10615</v>
      </c>
      <c r="P617" s="25">
        <v>12.18</v>
      </c>
      <c r="Q617" s="26">
        <v>32000</v>
      </c>
      <c r="R617" s="148">
        <v>2800</v>
      </c>
      <c r="S617" s="26">
        <f t="shared" si="9"/>
        <v>34800</v>
      </c>
    </row>
    <row r="618" spans="1:19" s="5" customFormat="1" ht="16.5" x14ac:dyDescent="0.3">
      <c r="A618" s="21" t="s">
        <v>3513</v>
      </c>
      <c r="B618" s="21" t="s">
        <v>3514</v>
      </c>
      <c r="C618" s="21" t="s">
        <v>3515</v>
      </c>
      <c r="D618" s="21" t="s">
        <v>3516</v>
      </c>
      <c r="E618" s="21" t="s">
        <v>3517</v>
      </c>
      <c r="F618" s="21">
        <v>1</v>
      </c>
      <c r="G618" s="21" t="s">
        <v>3518</v>
      </c>
      <c r="H618" s="21" t="s">
        <v>258</v>
      </c>
      <c r="I618" s="21" t="s">
        <v>126</v>
      </c>
      <c r="J618" s="21" t="s">
        <v>3516</v>
      </c>
      <c r="K618" s="21" t="s">
        <v>3517</v>
      </c>
      <c r="L618" s="28" t="s">
        <v>106</v>
      </c>
      <c r="M618" s="28" t="s">
        <v>309</v>
      </c>
      <c r="N618" s="24"/>
      <c r="O618" s="24">
        <v>10616</v>
      </c>
      <c r="P618" s="25">
        <v>12.18</v>
      </c>
      <c r="Q618" s="26">
        <v>32000</v>
      </c>
      <c r="R618" s="148">
        <v>2800</v>
      </c>
      <c r="S618" s="26">
        <f t="shared" ref="S618:S681" si="10">Q618*F618+R618</f>
        <v>34800</v>
      </c>
    </row>
    <row r="619" spans="1:19" s="5" customFormat="1" ht="16.5" x14ac:dyDescent="0.3">
      <c r="A619" s="21" t="s">
        <v>3513</v>
      </c>
      <c r="B619" s="21" t="s">
        <v>3519</v>
      </c>
      <c r="C619" s="21" t="s">
        <v>3520</v>
      </c>
      <c r="D619" s="21" t="s">
        <v>3516</v>
      </c>
      <c r="E619" s="21" t="s">
        <v>3517</v>
      </c>
      <c r="F619" s="21">
        <v>1</v>
      </c>
      <c r="G619" s="21" t="s">
        <v>3518</v>
      </c>
      <c r="H619" s="21" t="s">
        <v>308</v>
      </c>
      <c r="I619" s="21" t="s">
        <v>126</v>
      </c>
      <c r="J619" s="21" t="s">
        <v>3516</v>
      </c>
      <c r="K619" s="21" t="s">
        <v>3517</v>
      </c>
      <c r="L619" s="28" t="s">
        <v>106</v>
      </c>
      <c r="M619" s="28" t="s">
        <v>309</v>
      </c>
      <c r="N619" s="24"/>
      <c r="O619" s="24">
        <v>10617</v>
      </c>
      <c r="P619" s="25">
        <v>12.18</v>
      </c>
      <c r="Q619" s="26">
        <v>8200</v>
      </c>
      <c r="R619" s="26">
        <v>0</v>
      </c>
      <c r="S619" s="26">
        <f t="shared" si="10"/>
        <v>8200</v>
      </c>
    </row>
    <row r="620" spans="1:19" s="5" customFormat="1" ht="16.5" x14ac:dyDescent="0.3">
      <c r="A620" s="21" t="s">
        <v>3521</v>
      </c>
      <c r="B620" s="21" t="s">
        <v>3522</v>
      </c>
      <c r="C620" s="21" t="s">
        <v>3523</v>
      </c>
      <c r="D620" s="21" t="s">
        <v>3524</v>
      </c>
      <c r="E620" s="21" t="s">
        <v>3525</v>
      </c>
      <c r="F620" s="21">
        <v>1</v>
      </c>
      <c r="G620" s="21" t="s">
        <v>3526</v>
      </c>
      <c r="H620" s="21" t="s">
        <v>322</v>
      </c>
      <c r="I620" s="21" t="s">
        <v>126</v>
      </c>
      <c r="J620" s="21" t="s">
        <v>3524</v>
      </c>
      <c r="K620" s="21" t="s">
        <v>3525</v>
      </c>
      <c r="L620" s="28" t="s">
        <v>106</v>
      </c>
      <c r="M620" s="28" t="s">
        <v>309</v>
      </c>
      <c r="N620" s="24"/>
      <c r="O620" s="24">
        <v>10618</v>
      </c>
      <c r="P620" s="25">
        <v>12.18</v>
      </c>
      <c r="Q620" s="26">
        <v>32000</v>
      </c>
      <c r="R620" s="148">
        <v>2800</v>
      </c>
      <c r="S620" s="26">
        <f t="shared" si="10"/>
        <v>34800</v>
      </c>
    </row>
    <row r="621" spans="1:19" s="5" customFormat="1" ht="16.5" x14ac:dyDescent="0.3">
      <c r="A621" s="21" t="s">
        <v>3521</v>
      </c>
      <c r="B621" s="21" t="s">
        <v>3527</v>
      </c>
      <c r="C621" s="21" t="s">
        <v>3528</v>
      </c>
      <c r="D621" s="21" t="s">
        <v>3524</v>
      </c>
      <c r="E621" s="21" t="s">
        <v>3525</v>
      </c>
      <c r="F621" s="21">
        <v>1</v>
      </c>
      <c r="G621" s="21" t="s">
        <v>3526</v>
      </c>
      <c r="H621" s="21" t="s">
        <v>308</v>
      </c>
      <c r="I621" s="21" t="s">
        <v>126</v>
      </c>
      <c r="J621" s="21" t="s">
        <v>3524</v>
      </c>
      <c r="K621" s="21" t="s">
        <v>3525</v>
      </c>
      <c r="L621" s="28" t="s">
        <v>106</v>
      </c>
      <c r="M621" s="28" t="s">
        <v>309</v>
      </c>
      <c r="N621" s="24"/>
      <c r="O621" s="24">
        <v>10619</v>
      </c>
      <c r="P621" s="25">
        <v>12.18</v>
      </c>
      <c r="Q621" s="26">
        <v>8200</v>
      </c>
      <c r="R621" s="26">
        <v>0</v>
      </c>
      <c r="S621" s="26">
        <f t="shared" si="10"/>
        <v>8200</v>
      </c>
    </row>
    <row r="622" spans="1:19" s="5" customFormat="1" ht="16.5" x14ac:dyDescent="0.3">
      <c r="A622" s="21" t="s">
        <v>3385</v>
      </c>
      <c r="B622" s="21" t="s">
        <v>3529</v>
      </c>
      <c r="C622" s="21" t="s">
        <v>3530</v>
      </c>
      <c r="D622" s="21" t="s">
        <v>3531</v>
      </c>
      <c r="E622" s="21" t="s">
        <v>3532</v>
      </c>
      <c r="F622" s="21">
        <v>1</v>
      </c>
      <c r="G622" s="21" t="s">
        <v>3533</v>
      </c>
      <c r="H622" s="21" t="s">
        <v>297</v>
      </c>
      <c r="I622" s="21" t="s">
        <v>3534</v>
      </c>
      <c r="J622" s="21" t="s">
        <v>3531</v>
      </c>
      <c r="K622" s="21" t="s">
        <v>3532</v>
      </c>
      <c r="L622" s="28" t="s">
        <v>106</v>
      </c>
      <c r="M622" s="28" t="s">
        <v>309</v>
      </c>
      <c r="N622" s="24"/>
      <c r="O622" s="24">
        <v>10620</v>
      </c>
      <c r="P622" s="25">
        <v>12.18</v>
      </c>
      <c r="Q622" s="26">
        <v>16000</v>
      </c>
      <c r="R622" s="148">
        <v>2600</v>
      </c>
      <c r="S622" s="26">
        <f t="shared" si="10"/>
        <v>18600</v>
      </c>
    </row>
    <row r="623" spans="1:19" s="5" customFormat="1" ht="16.5" x14ac:dyDescent="0.3">
      <c r="A623" s="21" t="s">
        <v>3535</v>
      </c>
      <c r="B623" s="21" t="s">
        <v>3536</v>
      </c>
      <c r="C623" s="21" t="s">
        <v>3537</v>
      </c>
      <c r="D623" s="21" t="s">
        <v>3538</v>
      </c>
      <c r="E623" s="21" t="s">
        <v>3539</v>
      </c>
      <c r="F623" s="21">
        <v>1</v>
      </c>
      <c r="G623" s="21" t="s">
        <v>3540</v>
      </c>
      <c r="H623" s="21" t="s">
        <v>322</v>
      </c>
      <c r="I623" s="21" t="s">
        <v>126</v>
      </c>
      <c r="J623" s="21" t="s">
        <v>3538</v>
      </c>
      <c r="K623" s="21" t="s">
        <v>3539</v>
      </c>
      <c r="L623" s="28" t="s">
        <v>106</v>
      </c>
      <c r="M623" s="28" t="s">
        <v>309</v>
      </c>
      <c r="N623" s="24"/>
      <c r="O623" s="24">
        <v>10621</v>
      </c>
      <c r="P623" s="25">
        <v>12.18</v>
      </c>
      <c r="Q623" s="26">
        <v>32000</v>
      </c>
      <c r="R623" s="148">
        <v>2800</v>
      </c>
      <c r="S623" s="26">
        <f t="shared" si="10"/>
        <v>34800</v>
      </c>
    </row>
    <row r="624" spans="1:19" s="5" customFormat="1" ht="16.5" x14ac:dyDescent="0.3">
      <c r="A624" s="21" t="s">
        <v>3541</v>
      </c>
      <c r="B624" s="21" t="s">
        <v>3542</v>
      </c>
      <c r="C624" s="21" t="s">
        <v>3543</v>
      </c>
      <c r="D624" s="21" t="s">
        <v>3544</v>
      </c>
      <c r="E624" s="21" t="s">
        <v>3545</v>
      </c>
      <c r="F624" s="21">
        <v>1</v>
      </c>
      <c r="G624" s="21" t="s">
        <v>3546</v>
      </c>
      <c r="H624" s="21" t="s">
        <v>308</v>
      </c>
      <c r="I624" s="21" t="s">
        <v>1730</v>
      </c>
      <c r="J624" s="21" t="s">
        <v>3544</v>
      </c>
      <c r="K624" s="21" t="s">
        <v>3545</v>
      </c>
      <c r="L624" s="28" t="s">
        <v>106</v>
      </c>
      <c r="M624" s="28" t="s">
        <v>309</v>
      </c>
      <c r="N624" s="24"/>
      <c r="O624" s="24">
        <v>10622</v>
      </c>
      <c r="P624" s="25">
        <v>12.18</v>
      </c>
      <c r="Q624" s="26">
        <v>8200</v>
      </c>
      <c r="R624" s="148">
        <v>2600</v>
      </c>
      <c r="S624" s="26">
        <f t="shared" si="10"/>
        <v>10800</v>
      </c>
    </row>
    <row r="625" spans="1:19" s="5" customFormat="1" ht="16.5" x14ac:dyDescent="0.3">
      <c r="A625" s="21" t="s">
        <v>3421</v>
      </c>
      <c r="B625" s="21" t="s">
        <v>3547</v>
      </c>
      <c r="C625" s="21" t="s">
        <v>3548</v>
      </c>
      <c r="D625" s="21" t="s">
        <v>3549</v>
      </c>
      <c r="E625" s="21" t="s">
        <v>3550</v>
      </c>
      <c r="F625" s="21">
        <v>1</v>
      </c>
      <c r="G625" s="21" t="s">
        <v>3551</v>
      </c>
      <c r="H625" s="21" t="s">
        <v>330</v>
      </c>
      <c r="I625" s="21" t="s">
        <v>1659</v>
      </c>
      <c r="J625" s="21" t="s">
        <v>3549</v>
      </c>
      <c r="K625" s="21" t="s">
        <v>3550</v>
      </c>
      <c r="L625" s="28" t="s">
        <v>106</v>
      </c>
      <c r="M625" s="28" t="s">
        <v>309</v>
      </c>
      <c r="N625" s="24"/>
      <c r="O625" s="24">
        <v>10623</v>
      </c>
      <c r="P625" s="25">
        <v>12.18</v>
      </c>
      <c r="Q625" s="26">
        <v>6400</v>
      </c>
      <c r="R625" s="148">
        <v>2600</v>
      </c>
      <c r="S625" s="26">
        <f t="shared" si="10"/>
        <v>9000</v>
      </c>
    </row>
    <row r="626" spans="1:19" s="5" customFormat="1" ht="16.5" x14ac:dyDescent="0.3">
      <c r="A626" s="21" t="s">
        <v>3552</v>
      </c>
      <c r="B626" s="21" t="s">
        <v>3553</v>
      </c>
      <c r="C626" s="21" t="s">
        <v>3554</v>
      </c>
      <c r="D626" s="21" t="s">
        <v>3555</v>
      </c>
      <c r="E626" s="21" t="s">
        <v>3556</v>
      </c>
      <c r="F626" s="21">
        <v>1</v>
      </c>
      <c r="G626" s="21" t="s">
        <v>3557</v>
      </c>
      <c r="H626" s="21" t="s">
        <v>322</v>
      </c>
      <c r="I626" s="21" t="s">
        <v>126</v>
      </c>
      <c r="J626" s="21" t="s">
        <v>3400</v>
      </c>
      <c r="K626" s="21" t="s">
        <v>3401</v>
      </c>
      <c r="L626" s="28" t="s">
        <v>106</v>
      </c>
      <c r="M626" s="28" t="s">
        <v>309</v>
      </c>
      <c r="N626" s="24"/>
      <c r="O626" s="24">
        <v>10624</v>
      </c>
      <c r="P626" s="25">
        <v>12.18</v>
      </c>
      <c r="Q626" s="26">
        <v>32000</v>
      </c>
      <c r="R626" s="148">
        <v>2800</v>
      </c>
      <c r="S626" s="26">
        <f t="shared" si="10"/>
        <v>34800</v>
      </c>
    </row>
    <row r="627" spans="1:19" s="5" customFormat="1" ht="16.5" x14ac:dyDescent="0.3">
      <c r="A627" s="21" t="s">
        <v>3552</v>
      </c>
      <c r="B627" s="21" t="s">
        <v>3558</v>
      </c>
      <c r="C627" s="21" t="s">
        <v>3559</v>
      </c>
      <c r="D627" s="21" t="s">
        <v>3555</v>
      </c>
      <c r="E627" s="21" t="s">
        <v>3556</v>
      </c>
      <c r="F627" s="21">
        <v>1</v>
      </c>
      <c r="G627" s="21" t="s">
        <v>3557</v>
      </c>
      <c r="H627" s="21" t="s">
        <v>146</v>
      </c>
      <c r="I627" s="21" t="s">
        <v>126</v>
      </c>
      <c r="J627" s="21" t="s">
        <v>3400</v>
      </c>
      <c r="K627" s="21" t="s">
        <v>3401</v>
      </c>
      <c r="L627" s="28" t="s">
        <v>106</v>
      </c>
      <c r="M627" s="28" t="s">
        <v>309</v>
      </c>
      <c r="N627" s="24"/>
      <c r="O627" s="24">
        <v>10625</v>
      </c>
      <c r="P627" s="25">
        <v>12.18</v>
      </c>
      <c r="Q627" s="26">
        <v>15500</v>
      </c>
      <c r="R627" s="26">
        <v>0</v>
      </c>
      <c r="S627" s="26">
        <f t="shared" si="10"/>
        <v>15500</v>
      </c>
    </row>
    <row r="628" spans="1:19" s="5" customFormat="1" ht="16.5" x14ac:dyDescent="0.3">
      <c r="A628" s="21" t="s">
        <v>3560</v>
      </c>
      <c r="B628" s="21" t="s">
        <v>3561</v>
      </c>
      <c r="C628" s="21" t="s">
        <v>3562</v>
      </c>
      <c r="D628" s="21" t="s">
        <v>3563</v>
      </c>
      <c r="E628" s="21" t="s">
        <v>3564</v>
      </c>
      <c r="F628" s="21">
        <v>1</v>
      </c>
      <c r="G628" s="21" t="s">
        <v>3565</v>
      </c>
      <c r="H628" s="21" t="s">
        <v>322</v>
      </c>
      <c r="I628" s="21" t="s">
        <v>126</v>
      </c>
      <c r="J628" s="21" t="s">
        <v>3563</v>
      </c>
      <c r="K628" s="21" t="s">
        <v>3564</v>
      </c>
      <c r="L628" s="28" t="s">
        <v>106</v>
      </c>
      <c r="M628" s="28" t="s">
        <v>309</v>
      </c>
      <c r="N628" s="24"/>
      <c r="O628" s="24">
        <v>10626</v>
      </c>
      <c r="P628" s="25">
        <v>12.18</v>
      </c>
      <c r="Q628" s="26">
        <v>32000</v>
      </c>
      <c r="R628" s="148">
        <v>2800</v>
      </c>
      <c r="S628" s="26">
        <f t="shared" si="10"/>
        <v>34800</v>
      </c>
    </row>
    <row r="629" spans="1:19" s="5" customFormat="1" ht="16.5" x14ac:dyDescent="0.3">
      <c r="A629" s="21" t="s">
        <v>3566</v>
      </c>
      <c r="B629" s="21" t="s">
        <v>3567</v>
      </c>
      <c r="C629" s="21" t="s">
        <v>3568</v>
      </c>
      <c r="D629" s="21" t="s">
        <v>3569</v>
      </c>
      <c r="E629" s="21" t="s">
        <v>3570</v>
      </c>
      <c r="F629" s="21">
        <v>1</v>
      </c>
      <c r="G629" s="21" t="s">
        <v>3571</v>
      </c>
      <c r="H629" s="21" t="s">
        <v>297</v>
      </c>
      <c r="I629" s="21" t="s">
        <v>3572</v>
      </c>
      <c r="J629" s="21" t="s">
        <v>3569</v>
      </c>
      <c r="K629" s="21" t="s">
        <v>3570</v>
      </c>
      <c r="L629" s="28" t="s">
        <v>106</v>
      </c>
      <c r="M629" s="28" t="s">
        <v>309</v>
      </c>
      <c r="N629" s="24"/>
      <c r="O629" s="24">
        <v>10627</v>
      </c>
      <c r="P629" s="25">
        <v>12.18</v>
      </c>
      <c r="Q629" s="26">
        <v>16000</v>
      </c>
      <c r="R629" s="148">
        <v>2600</v>
      </c>
      <c r="S629" s="26">
        <f t="shared" si="10"/>
        <v>18600</v>
      </c>
    </row>
    <row r="630" spans="1:19" s="5" customFormat="1" ht="16.5" x14ac:dyDescent="0.3">
      <c r="A630" s="21" t="s">
        <v>3566</v>
      </c>
      <c r="B630" s="21" t="s">
        <v>3573</v>
      </c>
      <c r="C630" s="21" t="s">
        <v>3574</v>
      </c>
      <c r="D630" s="21" t="s">
        <v>3575</v>
      </c>
      <c r="E630" s="21" t="s">
        <v>3576</v>
      </c>
      <c r="F630" s="21">
        <v>1</v>
      </c>
      <c r="G630" s="21" t="s">
        <v>3577</v>
      </c>
      <c r="H630" s="21" t="s">
        <v>322</v>
      </c>
      <c r="I630" s="21" t="s">
        <v>126</v>
      </c>
      <c r="J630" s="21" t="s">
        <v>3575</v>
      </c>
      <c r="K630" s="21" t="s">
        <v>3576</v>
      </c>
      <c r="L630" s="28" t="s">
        <v>106</v>
      </c>
      <c r="M630" s="28" t="s">
        <v>309</v>
      </c>
      <c r="N630" s="24"/>
      <c r="O630" s="24">
        <v>10628</v>
      </c>
      <c r="P630" s="25">
        <v>12.18</v>
      </c>
      <c r="Q630" s="26">
        <v>32000</v>
      </c>
      <c r="R630" s="148">
        <v>2800</v>
      </c>
      <c r="S630" s="26">
        <f t="shared" si="10"/>
        <v>34800</v>
      </c>
    </row>
    <row r="631" spans="1:19" s="5" customFormat="1" ht="16.5" x14ac:dyDescent="0.3">
      <c r="A631" s="21" t="s">
        <v>3385</v>
      </c>
      <c r="B631" s="21" t="s">
        <v>3578</v>
      </c>
      <c r="C631" s="21" t="s">
        <v>3579</v>
      </c>
      <c r="D631" s="21" t="s">
        <v>3580</v>
      </c>
      <c r="E631" s="21" t="s">
        <v>3581</v>
      </c>
      <c r="F631" s="21">
        <v>1</v>
      </c>
      <c r="G631" s="21" t="s">
        <v>3582</v>
      </c>
      <c r="H631" s="21" t="s">
        <v>330</v>
      </c>
      <c r="I631" s="21" t="s">
        <v>126</v>
      </c>
      <c r="J631" s="21" t="s">
        <v>3580</v>
      </c>
      <c r="K631" s="21" t="s">
        <v>3581</v>
      </c>
      <c r="L631" s="28" t="s">
        <v>106</v>
      </c>
      <c r="M631" s="28" t="s">
        <v>309</v>
      </c>
      <c r="N631" s="24"/>
      <c r="O631" s="24">
        <v>10629</v>
      </c>
      <c r="P631" s="25">
        <v>12.18</v>
      </c>
      <c r="Q631" s="26">
        <v>6400</v>
      </c>
      <c r="R631" s="148">
        <v>2600</v>
      </c>
      <c r="S631" s="26">
        <f t="shared" si="10"/>
        <v>9000</v>
      </c>
    </row>
    <row r="632" spans="1:19" s="5" customFormat="1" ht="16.5" x14ac:dyDescent="0.3">
      <c r="A632" s="21" t="s">
        <v>3583</v>
      </c>
      <c r="B632" s="21" t="s">
        <v>3584</v>
      </c>
      <c r="C632" s="21" t="s">
        <v>3585</v>
      </c>
      <c r="D632" s="21" t="s">
        <v>3586</v>
      </c>
      <c r="E632" s="21" t="s">
        <v>3587</v>
      </c>
      <c r="F632" s="21">
        <v>1</v>
      </c>
      <c r="G632" s="21" t="s">
        <v>3588</v>
      </c>
      <c r="H632" s="21" t="s">
        <v>297</v>
      </c>
      <c r="I632" s="21" t="s">
        <v>3589</v>
      </c>
      <c r="J632" s="21" t="s">
        <v>3586</v>
      </c>
      <c r="K632" s="21" t="s">
        <v>3587</v>
      </c>
      <c r="L632" s="28" t="s">
        <v>106</v>
      </c>
      <c r="M632" s="28" t="s">
        <v>309</v>
      </c>
      <c r="N632" s="24"/>
      <c r="O632" s="24">
        <v>10630</v>
      </c>
      <c r="P632" s="25">
        <v>12.18</v>
      </c>
      <c r="Q632" s="26">
        <v>16000</v>
      </c>
      <c r="R632" s="148">
        <v>2600</v>
      </c>
      <c r="S632" s="26">
        <f t="shared" si="10"/>
        <v>18600</v>
      </c>
    </row>
    <row r="633" spans="1:19" s="5" customFormat="1" ht="16.5" x14ac:dyDescent="0.3">
      <c r="A633" s="21" t="s">
        <v>3590</v>
      </c>
      <c r="B633" s="21" t="s">
        <v>3591</v>
      </c>
      <c r="C633" s="21" t="s">
        <v>3592</v>
      </c>
      <c r="D633" s="21" t="s">
        <v>3593</v>
      </c>
      <c r="E633" s="21" t="s">
        <v>3594</v>
      </c>
      <c r="F633" s="21">
        <v>1</v>
      </c>
      <c r="G633" s="21" t="s">
        <v>3595</v>
      </c>
      <c r="H633" s="21" t="s">
        <v>353</v>
      </c>
      <c r="I633" s="21" t="s">
        <v>126</v>
      </c>
      <c r="J633" s="21" t="s">
        <v>3593</v>
      </c>
      <c r="K633" s="21" t="s">
        <v>3594</v>
      </c>
      <c r="L633" s="28" t="s">
        <v>106</v>
      </c>
      <c r="M633" s="28" t="s">
        <v>309</v>
      </c>
      <c r="N633" s="24"/>
      <c r="O633" s="24">
        <v>10631</v>
      </c>
      <c r="P633" s="25">
        <v>12.18</v>
      </c>
      <c r="Q633" s="26">
        <v>15000</v>
      </c>
      <c r="R633" s="148">
        <v>2600</v>
      </c>
      <c r="S633" s="26">
        <f t="shared" si="10"/>
        <v>17600</v>
      </c>
    </row>
    <row r="634" spans="1:19" s="5" customFormat="1" ht="16.5" x14ac:dyDescent="0.3">
      <c r="A634" s="21" t="s">
        <v>3596</v>
      </c>
      <c r="B634" s="21" t="s">
        <v>3597</v>
      </c>
      <c r="C634" s="21" t="s">
        <v>3598</v>
      </c>
      <c r="D634" s="21" t="s">
        <v>3599</v>
      </c>
      <c r="E634" s="21" t="s">
        <v>3600</v>
      </c>
      <c r="F634" s="150">
        <v>2</v>
      </c>
      <c r="G634" s="21" t="s">
        <v>3601</v>
      </c>
      <c r="H634" s="21" t="s">
        <v>322</v>
      </c>
      <c r="I634" s="21" t="s">
        <v>3602</v>
      </c>
      <c r="J634" s="21" t="s">
        <v>3599</v>
      </c>
      <c r="K634" s="21" t="s">
        <v>3600</v>
      </c>
      <c r="L634" s="28" t="s">
        <v>106</v>
      </c>
      <c r="M634" s="28" t="s">
        <v>309</v>
      </c>
      <c r="N634" s="24"/>
      <c r="O634" s="24">
        <v>10632</v>
      </c>
      <c r="P634" s="25">
        <v>12.18</v>
      </c>
      <c r="Q634" s="26">
        <v>32000</v>
      </c>
      <c r="R634" s="148">
        <v>5600</v>
      </c>
      <c r="S634" s="26">
        <f t="shared" si="10"/>
        <v>69600</v>
      </c>
    </row>
    <row r="635" spans="1:19" s="5" customFormat="1" ht="16.5" x14ac:dyDescent="0.3">
      <c r="A635" s="21" t="s">
        <v>3603</v>
      </c>
      <c r="B635" s="21" t="s">
        <v>3604</v>
      </c>
      <c r="C635" s="21" t="s">
        <v>3605</v>
      </c>
      <c r="D635" s="21" t="s">
        <v>3606</v>
      </c>
      <c r="E635" s="21" t="s">
        <v>3607</v>
      </c>
      <c r="F635" s="150">
        <v>4</v>
      </c>
      <c r="G635" s="21" t="s">
        <v>3608</v>
      </c>
      <c r="H635" s="21" t="s">
        <v>322</v>
      </c>
      <c r="I635" s="21" t="s">
        <v>3609</v>
      </c>
      <c r="J635" s="21" t="s">
        <v>3606</v>
      </c>
      <c r="K635" s="21" t="s">
        <v>3607</v>
      </c>
      <c r="L635" s="28" t="s">
        <v>106</v>
      </c>
      <c r="M635" s="28" t="s">
        <v>309</v>
      </c>
      <c r="N635" s="24"/>
      <c r="O635" s="24">
        <v>10633</v>
      </c>
      <c r="P635" s="25">
        <v>12.18</v>
      </c>
      <c r="Q635" s="26">
        <v>32000</v>
      </c>
      <c r="R635" s="26">
        <v>11200</v>
      </c>
      <c r="S635" s="26">
        <f t="shared" si="10"/>
        <v>139200</v>
      </c>
    </row>
    <row r="636" spans="1:19" s="5" customFormat="1" ht="16.5" x14ac:dyDescent="0.3">
      <c r="A636" s="21" t="s">
        <v>3471</v>
      </c>
      <c r="B636" s="21" t="s">
        <v>3610</v>
      </c>
      <c r="C636" s="21" t="s">
        <v>3611</v>
      </c>
      <c r="D636" s="21" t="s">
        <v>726</v>
      </c>
      <c r="E636" s="21" t="s">
        <v>3612</v>
      </c>
      <c r="F636" s="21">
        <v>1</v>
      </c>
      <c r="G636" s="21" t="s">
        <v>3613</v>
      </c>
      <c r="H636" s="21" t="s">
        <v>258</v>
      </c>
      <c r="I636" s="21" t="s">
        <v>126</v>
      </c>
      <c r="J636" s="21" t="s">
        <v>726</v>
      </c>
      <c r="K636" s="21" t="s">
        <v>3612</v>
      </c>
      <c r="L636" s="28" t="s">
        <v>106</v>
      </c>
      <c r="M636" s="28" t="s">
        <v>309</v>
      </c>
      <c r="N636" s="24"/>
      <c r="O636" s="24">
        <v>10634</v>
      </c>
      <c r="P636" s="25">
        <v>12.18</v>
      </c>
      <c r="Q636" s="26">
        <v>32000</v>
      </c>
      <c r="R636" s="148">
        <v>2800</v>
      </c>
      <c r="S636" s="26">
        <f t="shared" si="10"/>
        <v>34800</v>
      </c>
    </row>
    <row r="637" spans="1:19" s="5" customFormat="1" ht="16.5" x14ac:dyDescent="0.3">
      <c r="A637" s="21" t="s">
        <v>3560</v>
      </c>
      <c r="B637" s="21" t="s">
        <v>3614</v>
      </c>
      <c r="C637" s="21" t="s">
        <v>3615</v>
      </c>
      <c r="D637" s="21" t="s">
        <v>3616</v>
      </c>
      <c r="E637" s="21" t="s">
        <v>3617</v>
      </c>
      <c r="F637" s="21">
        <v>1</v>
      </c>
      <c r="G637" s="21" t="s">
        <v>3618</v>
      </c>
      <c r="H637" s="21" t="s">
        <v>330</v>
      </c>
      <c r="I637" s="21" t="s">
        <v>126</v>
      </c>
      <c r="J637" s="21" t="s">
        <v>3616</v>
      </c>
      <c r="K637" s="21" t="s">
        <v>3617</v>
      </c>
      <c r="L637" s="28" t="s">
        <v>106</v>
      </c>
      <c r="M637" s="28" t="s">
        <v>309</v>
      </c>
      <c r="N637" s="24"/>
      <c r="O637" s="24">
        <v>10635</v>
      </c>
      <c r="P637" s="25">
        <v>12.18</v>
      </c>
      <c r="Q637" s="26">
        <v>6400</v>
      </c>
      <c r="R637" s="148">
        <v>2600</v>
      </c>
      <c r="S637" s="26">
        <f t="shared" si="10"/>
        <v>9000</v>
      </c>
    </row>
    <row r="638" spans="1:19" s="5" customFormat="1" ht="16.5" x14ac:dyDescent="0.3">
      <c r="A638" s="21" t="s">
        <v>3619</v>
      </c>
      <c r="B638" s="21" t="s">
        <v>3620</v>
      </c>
      <c r="C638" s="21" t="s">
        <v>3621</v>
      </c>
      <c r="D638" s="21" t="s">
        <v>3622</v>
      </c>
      <c r="E638" s="21" t="s">
        <v>3623</v>
      </c>
      <c r="F638" s="21">
        <v>1</v>
      </c>
      <c r="G638" s="21" t="s">
        <v>3624</v>
      </c>
      <c r="H638" s="21" t="s">
        <v>185</v>
      </c>
      <c r="I638" s="21" t="s">
        <v>126</v>
      </c>
      <c r="J638" s="21" t="s">
        <v>3622</v>
      </c>
      <c r="K638" s="21" t="s">
        <v>3623</v>
      </c>
      <c r="L638" s="28" t="s">
        <v>106</v>
      </c>
      <c r="M638" s="28" t="s">
        <v>309</v>
      </c>
      <c r="N638" s="24"/>
      <c r="O638" s="24">
        <v>10636</v>
      </c>
      <c r="P638" s="25">
        <v>12.18</v>
      </c>
      <c r="Q638" s="26">
        <v>16000</v>
      </c>
      <c r="R638" s="148">
        <v>2600</v>
      </c>
      <c r="S638" s="26">
        <f t="shared" si="10"/>
        <v>18600</v>
      </c>
    </row>
    <row r="639" spans="1:19" s="5" customFormat="1" ht="16.5" x14ac:dyDescent="0.3">
      <c r="A639" s="21" t="s">
        <v>3411</v>
      </c>
      <c r="B639" s="21" t="s">
        <v>3625</v>
      </c>
      <c r="C639" s="21" t="s">
        <v>3626</v>
      </c>
      <c r="D639" s="21" t="s">
        <v>3627</v>
      </c>
      <c r="E639" s="21" t="s">
        <v>3628</v>
      </c>
      <c r="F639" s="21">
        <v>1</v>
      </c>
      <c r="G639" s="21" t="s">
        <v>3629</v>
      </c>
      <c r="H639" s="21" t="s">
        <v>322</v>
      </c>
      <c r="I639" s="21" t="s">
        <v>126</v>
      </c>
      <c r="J639" s="21" t="s">
        <v>3627</v>
      </c>
      <c r="K639" s="21" t="s">
        <v>3628</v>
      </c>
      <c r="L639" s="28" t="s">
        <v>106</v>
      </c>
      <c r="M639" s="28" t="s">
        <v>309</v>
      </c>
      <c r="N639" s="24"/>
      <c r="O639" s="24">
        <v>10637</v>
      </c>
      <c r="P639" s="25">
        <v>12.18</v>
      </c>
      <c r="Q639" s="26">
        <v>32000</v>
      </c>
      <c r="R639" s="148">
        <v>2800</v>
      </c>
      <c r="S639" s="26">
        <f t="shared" si="10"/>
        <v>34800</v>
      </c>
    </row>
    <row r="640" spans="1:19" s="5" customFormat="1" ht="16.5" x14ac:dyDescent="0.3">
      <c r="A640" s="21" t="s">
        <v>3411</v>
      </c>
      <c r="B640" s="21" t="s">
        <v>3630</v>
      </c>
      <c r="C640" s="21" t="s">
        <v>3631</v>
      </c>
      <c r="D640" s="21" t="s">
        <v>3627</v>
      </c>
      <c r="E640" s="21" t="s">
        <v>3628</v>
      </c>
      <c r="F640" s="21">
        <v>1</v>
      </c>
      <c r="G640" s="21" t="s">
        <v>3629</v>
      </c>
      <c r="H640" s="21" t="s">
        <v>185</v>
      </c>
      <c r="I640" s="21" t="s">
        <v>126</v>
      </c>
      <c r="J640" s="21" t="s">
        <v>3627</v>
      </c>
      <c r="K640" s="21" t="s">
        <v>3628</v>
      </c>
      <c r="L640" s="28" t="s">
        <v>106</v>
      </c>
      <c r="M640" s="28" t="s">
        <v>309</v>
      </c>
      <c r="N640" s="24"/>
      <c r="O640" s="24">
        <v>10638</v>
      </c>
      <c r="P640" s="25">
        <v>12.18</v>
      </c>
      <c r="Q640" s="26">
        <v>16000</v>
      </c>
      <c r="R640" s="148">
        <v>2800</v>
      </c>
      <c r="S640" s="26">
        <f t="shared" si="10"/>
        <v>18800</v>
      </c>
    </row>
    <row r="641" spans="1:19" s="5" customFormat="1" ht="16.5" x14ac:dyDescent="0.3">
      <c r="A641" s="21" t="s">
        <v>3411</v>
      </c>
      <c r="B641" s="21" t="s">
        <v>3632</v>
      </c>
      <c r="C641" s="21" t="s">
        <v>3633</v>
      </c>
      <c r="D641" s="21" t="s">
        <v>3627</v>
      </c>
      <c r="E641" s="21" t="s">
        <v>3628</v>
      </c>
      <c r="F641" s="21">
        <v>1</v>
      </c>
      <c r="G641" s="21" t="s">
        <v>3629</v>
      </c>
      <c r="H641" s="21" t="s">
        <v>687</v>
      </c>
      <c r="I641" s="21" t="s">
        <v>126</v>
      </c>
      <c r="J641" s="21" t="s">
        <v>3627</v>
      </c>
      <c r="K641" s="21" t="s">
        <v>3628</v>
      </c>
      <c r="L641" s="28" t="s">
        <v>106</v>
      </c>
      <c r="M641" s="28" t="s">
        <v>309</v>
      </c>
      <c r="N641" s="24"/>
      <c r="O641" s="24">
        <v>10639</v>
      </c>
      <c r="P641" s="25">
        <v>12.18</v>
      </c>
      <c r="Q641" s="26">
        <v>20500</v>
      </c>
      <c r="R641" s="26">
        <v>0</v>
      </c>
      <c r="S641" s="26">
        <f t="shared" si="10"/>
        <v>20500</v>
      </c>
    </row>
    <row r="642" spans="1:19" s="5" customFormat="1" ht="16.5" x14ac:dyDescent="0.3">
      <c r="A642" s="21" t="s">
        <v>3465</v>
      </c>
      <c r="B642" s="21" t="s">
        <v>3634</v>
      </c>
      <c r="C642" s="21" t="s">
        <v>3635</v>
      </c>
      <c r="D642" s="21" t="s">
        <v>2718</v>
      </c>
      <c r="E642" s="21" t="s">
        <v>3636</v>
      </c>
      <c r="F642" s="21">
        <v>1</v>
      </c>
      <c r="G642" s="21" t="s">
        <v>3637</v>
      </c>
      <c r="H642" s="21" t="s">
        <v>185</v>
      </c>
      <c r="I642" s="21" t="s">
        <v>3638</v>
      </c>
      <c r="J642" s="21" t="s">
        <v>2718</v>
      </c>
      <c r="K642" s="21" t="s">
        <v>3636</v>
      </c>
      <c r="L642" s="28" t="s">
        <v>106</v>
      </c>
      <c r="M642" s="28" t="s">
        <v>309</v>
      </c>
      <c r="N642" s="24"/>
      <c r="O642" s="24">
        <v>10640</v>
      </c>
      <c r="P642" s="25">
        <v>12.18</v>
      </c>
      <c r="Q642" s="26">
        <v>16000</v>
      </c>
      <c r="R642" s="148">
        <v>2600</v>
      </c>
      <c r="S642" s="26">
        <f t="shared" si="10"/>
        <v>18600</v>
      </c>
    </row>
    <row r="643" spans="1:19" s="5" customFormat="1" ht="16.5" x14ac:dyDescent="0.3">
      <c r="A643" s="21" t="s">
        <v>3411</v>
      </c>
      <c r="B643" s="21" t="s">
        <v>3639</v>
      </c>
      <c r="C643" s="21" t="s">
        <v>3640</v>
      </c>
      <c r="D643" s="21" t="s">
        <v>3641</v>
      </c>
      <c r="E643" s="21" t="s">
        <v>3642</v>
      </c>
      <c r="F643" s="21">
        <v>1</v>
      </c>
      <c r="G643" s="21" t="s">
        <v>3643</v>
      </c>
      <c r="H643" s="21" t="s">
        <v>322</v>
      </c>
      <c r="I643" s="21" t="s">
        <v>478</v>
      </c>
      <c r="J643" s="21" t="s">
        <v>3644</v>
      </c>
      <c r="K643" s="21" t="s">
        <v>3645</v>
      </c>
      <c r="L643" s="28" t="s">
        <v>106</v>
      </c>
      <c r="M643" s="28" t="s">
        <v>309</v>
      </c>
      <c r="N643" s="24"/>
      <c r="O643" s="24">
        <v>10641</v>
      </c>
      <c r="P643" s="25">
        <v>12.18</v>
      </c>
      <c r="Q643" s="26">
        <v>32000</v>
      </c>
      <c r="R643" s="148">
        <v>2800</v>
      </c>
      <c r="S643" s="26">
        <f t="shared" si="10"/>
        <v>34800</v>
      </c>
    </row>
    <row r="644" spans="1:19" s="5" customFormat="1" ht="16.5" x14ac:dyDescent="0.3">
      <c r="A644" s="21" t="s">
        <v>3646</v>
      </c>
      <c r="B644" s="21" t="s">
        <v>3647</v>
      </c>
      <c r="C644" s="21" t="s">
        <v>3648</v>
      </c>
      <c r="D644" s="21" t="s">
        <v>3649</v>
      </c>
      <c r="E644" s="21" t="s">
        <v>3650</v>
      </c>
      <c r="F644" s="21">
        <v>1</v>
      </c>
      <c r="G644" s="21" t="s">
        <v>3651</v>
      </c>
      <c r="H644" s="21" t="s">
        <v>597</v>
      </c>
      <c r="I644" s="21" t="s">
        <v>126</v>
      </c>
      <c r="J644" s="21" t="s">
        <v>3649</v>
      </c>
      <c r="K644" s="21" t="s">
        <v>3650</v>
      </c>
      <c r="L644" s="28" t="s">
        <v>106</v>
      </c>
      <c r="M644" s="28" t="s">
        <v>309</v>
      </c>
      <c r="N644" s="24"/>
      <c r="O644" s="24">
        <v>10642</v>
      </c>
      <c r="P644" s="25">
        <v>12.18</v>
      </c>
      <c r="Q644" s="26">
        <v>18000</v>
      </c>
      <c r="R644" s="148">
        <v>2600</v>
      </c>
      <c r="S644" s="26">
        <f t="shared" si="10"/>
        <v>20600</v>
      </c>
    </row>
    <row r="645" spans="1:19" s="5" customFormat="1" ht="16.5" x14ac:dyDescent="0.3">
      <c r="A645" s="21" t="s">
        <v>3652</v>
      </c>
      <c r="B645" s="21" t="s">
        <v>3653</v>
      </c>
      <c r="C645" s="21" t="s">
        <v>3654</v>
      </c>
      <c r="D645" s="21" t="s">
        <v>3649</v>
      </c>
      <c r="E645" s="21" t="s">
        <v>3650</v>
      </c>
      <c r="F645" s="21">
        <v>1</v>
      </c>
      <c r="G645" s="21" t="s">
        <v>3651</v>
      </c>
      <c r="H645" s="21" t="s">
        <v>666</v>
      </c>
      <c r="I645" s="21" t="s">
        <v>126</v>
      </c>
      <c r="J645" s="21" t="s">
        <v>3649</v>
      </c>
      <c r="K645" s="21" t="s">
        <v>3650</v>
      </c>
      <c r="L645" s="28" t="s">
        <v>106</v>
      </c>
      <c r="M645" s="28" t="s">
        <v>309</v>
      </c>
      <c r="N645" s="24"/>
      <c r="O645" s="24">
        <v>10643</v>
      </c>
      <c r="P645" s="25">
        <v>12.18</v>
      </c>
      <c r="Q645" s="26">
        <v>5800</v>
      </c>
      <c r="R645" s="26">
        <v>0</v>
      </c>
      <c r="S645" s="26">
        <f t="shared" si="10"/>
        <v>5800</v>
      </c>
    </row>
    <row r="646" spans="1:19" s="5" customFormat="1" ht="16.5" x14ac:dyDescent="0.3">
      <c r="A646" s="21" t="s">
        <v>3465</v>
      </c>
      <c r="B646" s="21" t="s">
        <v>3655</v>
      </c>
      <c r="C646" s="21" t="s">
        <v>3656</v>
      </c>
      <c r="D646" s="21" t="s">
        <v>3657</v>
      </c>
      <c r="E646" s="21" t="s">
        <v>3658</v>
      </c>
      <c r="F646" s="21">
        <v>1</v>
      </c>
      <c r="G646" s="21" t="s">
        <v>3659</v>
      </c>
      <c r="H646" s="21" t="s">
        <v>597</v>
      </c>
      <c r="I646" s="21" t="s">
        <v>3660</v>
      </c>
      <c r="J646" s="21" t="s">
        <v>3657</v>
      </c>
      <c r="K646" s="21" t="s">
        <v>3658</v>
      </c>
      <c r="L646" s="28" t="s">
        <v>106</v>
      </c>
      <c r="M646" s="28" t="s">
        <v>309</v>
      </c>
      <c r="N646" s="24"/>
      <c r="O646" s="24">
        <v>10644</v>
      </c>
      <c r="P646" s="25">
        <v>12.18</v>
      </c>
      <c r="Q646" s="26">
        <v>18000</v>
      </c>
      <c r="R646" s="148">
        <v>2600</v>
      </c>
      <c r="S646" s="26">
        <f t="shared" si="10"/>
        <v>20600</v>
      </c>
    </row>
    <row r="647" spans="1:19" s="5" customFormat="1" ht="16.5" x14ac:dyDescent="0.3">
      <c r="A647" s="21" t="s">
        <v>3471</v>
      </c>
      <c r="B647" s="21" t="s">
        <v>3661</v>
      </c>
      <c r="C647" s="21" t="s">
        <v>3662</v>
      </c>
      <c r="D647" s="21" t="s">
        <v>3663</v>
      </c>
      <c r="E647" s="21" t="s">
        <v>3664</v>
      </c>
      <c r="F647" s="21">
        <v>1</v>
      </c>
      <c r="G647" s="21" t="s">
        <v>3665</v>
      </c>
      <c r="H647" s="21" t="s">
        <v>322</v>
      </c>
      <c r="I647" s="21" t="s">
        <v>3666</v>
      </c>
      <c r="J647" s="21" t="s">
        <v>3667</v>
      </c>
      <c r="K647" s="21" t="s">
        <v>3668</v>
      </c>
      <c r="L647" s="28" t="s">
        <v>106</v>
      </c>
      <c r="M647" s="28" t="s">
        <v>309</v>
      </c>
      <c r="N647" s="24"/>
      <c r="O647" s="24">
        <v>10645</v>
      </c>
      <c r="P647" s="25">
        <v>12.18</v>
      </c>
      <c r="Q647" s="26">
        <v>32000</v>
      </c>
      <c r="R647" s="148">
        <v>2800</v>
      </c>
      <c r="S647" s="26">
        <f t="shared" si="10"/>
        <v>34800</v>
      </c>
    </row>
    <row r="648" spans="1:19" s="5" customFormat="1" ht="16.5" x14ac:dyDescent="0.3">
      <c r="A648" s="21" t="s">
        <v>3471</v>
      </c>
      <c r="B648" s="21" t="s">
        <v>3669</v>
      </c>
      <c r="C648" s="21" t="s">
        <v>3670</v>
      </c>
      <c r="D648" s="21" t="s">
        <v>3663</v>
      </c>
      <c r="E648" s="21" t="s">
        <v>3664</v>
      </c>
      <c r="F648" s="21">
        <v>1</v>
      </c>
      <c r="G648" s="21" t="s">
        <v>3665</v>
      </c>
      <c r="H648" s="21" t="s">
        <v>308</v>
      </c>
      <c r="I648" s="21" t="s">
        <v>3666</v>
      </c>
      <c r="J648" s="21" t="s">
        <v>3667</v>
      </c>
      <c r="K648" s="21" t="s">
        <v>3668</v>
      </c>
      <c r="L648" s="28" t="s">
        <v>106</v>
      </c>
      <c r="M648" s="28" t="s">
        <v>309</v>
      </c>
      <c r="N648" s="24"/>
      <c r="O648" s="24">
        <v>10646</v>
      </c>
      <c r="P648" s="25">
        <v>12.18</v>
      </c>
      <c r="Q648" s="26">
        <v>8200</v>
      </c>
      <c r="R648" s="26">
        <v>0</v>
      </c>
      <c r="S648" s="26">
        <f t="shared" si="10"/>
        <v>8200</v>
      </c>
    </row>
    <row r="649" spans="1:19" s="5" customFormat="1" ht="16.5" x14ac:dyDescent="0.3">
      <c r="A649" s="21" t="s">
        <v>3671</v>
      </c>
      <c r="B649" s="21" t="s">
        <v>3672</v>
      </c>
      <c r="C649" s="21" t="s">
        <v>3673</v>
      </c>
      <c r="D649" s="21" t="s">
        <v>3674</v>
      </c>
      <c r="E649" s="21" t="s">
        <v>3675</v>
      </c>
      <c r="F649" s="150">
        <v>2</v>
      </c>
      <c r="G649" s="21" t="s">
        <v>3676</v>
      </c>
      <c r="H649" s="21" t="s">
        <v>322</v>
      </c>
      <c r="I649" s="21" t="s">
        <v>126</v>
      </c>
      <c r="J649" s="21" t="s">
        <v>3674</v>
      </c>
      <c r="K649" s="21" t="s">
        <v>3675</v>
      </c>
      <c r="L649" s="28" t="s">
        <v>106</v>
      </c>
      <c r="M649" s="28" t="s">
        <v>309</v>
      </c>
      <c r="N649" s="24"/>
      <c r="O649" s="24">
        <v>10647</v>
      </c>
      <c r="P649" s="25">
        <v>12.18</v>
      </c>
      <c r="Q649" s="26">
        <v>32000</v>
      </c>
      <c r="R649" s="148">
        <v>2800</v>
      </c>
      <c r="S649" s="26">
        <f t="shared" si="10"/>
        <v>66800</v>
      </c>
    </row>
    <row r="650" spans="1:19" s="5" customFormat="1" ht="16.5" x14ac:dyDescent="0.3">
      <c r="A650" s="21" t="s">
        <v>3671</v>
      </c>
      <c r="B650" s="21" t="s">
        <v>3677</v>
      </c>
      <c r="C650" s="21" t="s">
        <v>3678</v>
      </c>
      <c r="D650" s="21" t="s">
        <v>3674</v>
      </c>
      <c r="E650" s="21" t="s">
        <v>3675</v>
      </c>
      <c r="F650" s="21">
        <v>1</v>
      </c>
      <c r="G650" s="21" t="s">
        <v>3676</v>
      </c>
      <c r="H650" s="21" t="s">
        <v>687</v>
      </c>
      <c r="I650" s="21" t="s">
        <v>126</v>
      </c>
      <c r="J650" s="21" t="s">
        <v>3674</v>
      </c>
      <c r="K650" s="21" t="s">
        <v>3675</v>
      </c>
      <c r="L650" s="28" t="s">
        <v>106</v>
      </c>
      <c r="M650" s="28" t="s">
        <v>309</v>
      </c>
      <c r="N650" s="24"/>
      <c r="O650" s="24">
        <v>10648</v>
      </c>
      <c r="P650" s="25">
        <v>12.18</v>
      </c>
      <c r="Q650" s="26">
        <v>20500</v>
      </c>
      <c r="R650" s="148">
        <v>2800</v>
      </c>
      <c r="S650" s="26">
        <f t="shared" si="10"/>
        <v>23300</v>
      </c>
    </row>
    <row r="651" spans="1:19" s="5" customFormat="1" ht="16.5" x14ac:dyDescent="0.3">
      <c r="A651" s="21" t="s">
        <v>3421</v>
      </c>
      <c r="B651" s="21" t="s">
        <v>3679</v>
      </c>
      <c r="C651" s="21" t="s">
        <v>3680</v>
      </c>
      <c r="D651" s="21" t="s">
        <v>843</v>
      </c>
      <c r="E651" s="21" t="s">
        <v>844</v>
      </c>
      <c r="F651" s="21">
        <v>1</v>
      </c>
      <c r="G651" s="21" t="s">
        <v>3681</v>
      </c>
      <c r="H651" s="21" t="s">
        <v>330</v>
      </c>
      <c r="I651" s="21" t="s">
        <v>126</v>
      </c>
      <c r="J651" s="21" t="s">
        <v>843</v>
      </c>
      <c r="K651" s="21" t="s">
        <v>844</v>
      </c>
      <c r="L651" s="28" t="s">
        <v>106</v>
      </c>
      <c r="M651" s="28" t="s">
        <v>309</v>
      </c>
      <c r="N651" s="24"/>
      <c r="O651" s="24">
        <v>10649</v>
      </c>
      <c r="P651" s="25">
        <v>12.18</v>
      </c>
      <c r="Q651" s="26">
        <v>6400</v>
      </c>
      <c r="R651" s="148">
        <v>2600</v>
      </c>
      <c r="S651" s="26">
        <f t="shared" si="10"/>
        <v>9000</v>
      </c>
    </row>
    <row r="652" spans="1:19" s="5" customFormat="1" ht="16.5" x14ac:dyDescent="0.3">
      <c r="A652" s="21" t="s">
        <v>3682</v>
      </c>
      <c r="B652" s="21" t="s">
        <v>3683</v>
      </c>
      <c r="C652" s="21" t="s">
        <v>3684</v>
      </c>
      <c r="D652" s="21" t="s">
        <v>3685</v>
      </c>
      <c r="E652" s="21" t="s">
        <v>3686</v>
      </c>
      <c r="F652" s="21">
        <v>1</v>
      </c>
      <c r="G652" s="21" t="s">
        <v>3687</v>
      </c>
      <c r="H652" s="21" t="s">
        <v>330</v>
      </c>
      <c r="I652" s="21" t="s">
        <v>478</v>
      </c>
      <c r="J652" s="21" t="s">
        <v>3685</v>
      </c>
      <c r="K652" s="21" t="s">
        <v>3686</v>
      </c>
      <c r="L652" s="28" t="s">
        <v>106</v>
      </c>
      <c r="M652" s="28" t="s">
        <v>309</v>
      </c>
      <c r="N652" s="24"/>
      <c r="O652" s="24">
        <v>10650</v>
      </c>
      <c r="P652" s="25">
        <v>12.18</v>
      </c>
      <c r="Q652" s="26">
        <v>6400</v>
      </c>
      <c r="R652" s="148">
        <v>2600</v>
      </c>
      <c r="S652" s="26">
        <f t="shared" si="10"/>
        <v>9000</v>
      </c>
    </row>
    <row r="653" spans="1:19" s="5" customFormat="1" ht="16.5" x14ac:dyDescent="0.3">
      <c r="A653" s="21" t="s">
        <v>3682</v>
      </c>
      <c r="B653" s="21" t="s">
        <v>3688</v>
      </c>
      <c r="C653" s="21" t="s">
        <v>3689</v>
      </c>
      <c r="D653" s="21" t="s">
        <v>3685</v>
      </c>
      <c r="E653" s="21" t="s">
        <v>3686</v>
      </c>
      <c r="F653" s="21">
        <v>1</v>
      </c>
      <c r="G653" s="21" t="s">
        <v>3687</v>
      </c>
      <c r="H653" s="21" t="s">
        <v>308</v>
      </c>
      <c r="I653" s="21" t="s">
        <v>478</v>
      </c>
      <c r="J653" s="21" t="s">
        <v>3685</v>
      </c>
      <c r="K653" s="21" t="s">
        <v>3686</v>
      </c>
      <c r="L653" s="28" t="s">
        <v>106</v>
      </c>
      <c r="M653" s="28" t="s">
        <v>309</v>
      </c>
      <c r="N653" s="24"/>
      <c r="O653" s="24">
        <v>10651</v>
      </c>
      <c r="P653" s="25">
        <v>12.18</v>
      </c>
      <c r="Q653" s="26">
        <v>8200</v>
      </c>
      <c r="R653" s="26">
        <v>0</v>
      </c>
      <c r="S653" s="26">
        <f t="shared" si="10"/>
        <v>8200</v>
      </c>
    </row>
    <row r="654" spans="1:19" s="5" customFormat="1" ht="16.5" x14ac:dyDescent="0.3">
      <c r="A654" s="21" t="s">
        <v>3427</v>
      </c>
      <c r="B654" s="21" t="s">
        <v>3690</v>
      </c>
      <c r="C654" s="21" t="s">
        <v>3691</v>
      </c>
      <c r="D654" s="21" t="s">
        <v>3692</v>
      </c>
      <c r="E654" s="21" t="s">
        <v>3693</v>
      </c>
      <c r="F654" s="21">
        <v>1</v>
      </c>
      <c r="G654" s="21" t="s">
        <v>3694</v>
      </c>
      <c r="H654" s="21" t="s">
        <v>330</v>
      </c>
      <c r="I654" s="21" t="s">
        <v>3695</v>
      </c>
      <c r="J654" s="21" t="s">
        <v>3692</v>
      </c>
      <c r="K654" s="21" t="s">
        <v>3693</v>
      </c>
      <c r="L654" s="28" t="s">
        <v>106</v>
      </c>
      <c r="M654" s="28" t="s">
        <v>309</v>
      </c>
      <c r="N654" s="24"/>
      <c r="O654" s="24">
        <v>10652</v>
      </c>
      <c r="P654" s="25">
        <v>12.18</v>
      </c>
      <c r="Q654" s="26">
        <v>6400</v>
      </c>
      <c r="R654" s="148">
        <v>2600</v>
      </c>
      <c r="S654" s="26">
        <f t="shared" si="10"/>
        <v>9000</v>
      </c>
    </row>
    <row r="655" spans="1:19" s="5" customFormat="1" ht="16.5" x14ac:dyDescent="0.3">
      <c r="A655" s="21" t="s">
        <v>3421</v>
      </c>
      <c r="B655" s="21" t="s">
        <v>3696</v>
      </c>
      <c r="C655" s="21" t="s">
        <v>3697</v>
      </c>
      <c r="D655" s="21" t="s">
        <v>3698</v>
      </c>
      <c r="E655" s="21" t="s">
        <v>3699</v>
      </c>
      <c r="F655" s="150">
        <v>2</v>
      </c>
      <c r="G655" s="21" t="s">
        <v>3700</v>
      </c>
      <c r="H655" s="21" t="s">
        <v>322</v>
      </c>
      <c r="I655" s="21" t="s">
        <v>126</v>
      </c>
      <c r="J655" s="21" t="s">
        <v>3698</v>
      </c>
      <c r="K655" s="21" t="s">
        <v>3699</v>
      </c>
      <c r="L655" s="28" t="s">
        <v>106</v>
      </c>
      <c r="M655" s="28" t="s">
        <v>309</v>
      </c>
      <c r="N655" s="24"/>
      <c r="O655" s="24">
        <v>10653</v>
      </c>
      <c r="P655" s="25">
        <v>12.18</v>
      </c>
      <c r="Q655" s="26">
        <v>32000</v>
      </c>
      <c r="R655" s="148">
        <v>5600</v>
      </c>
      <c r="S655" s="26">
        <f t="shared" si="10"/>
        <v>69600</v>
      </c>
    </row>
    <row r="656" spans="1:19" s="5" customFormat="1" ht="16.5" x14ac:dyDescent="0.3">
      <c r="A656" s="21" t="s">
        <v>3502</v>
      </c>
      <c r="B656" s="21" t="s">
        <v>3701</v>
      </c>
      <c r="C656" s="21" t="s">
        <v>3702</v>
      </c>
      <c r="D656" s="21" t="s">
        <v>3703</v>
      </c>
      <c r="E656" s="21" t="s">
        <v>3704</v>
      </c>
      <c r="F656" s="21">
        <v>1</v>
      </c>
      <c r="G656" s="21" t="s">
        <v>3705</v>
      </c>
      <c r="H656" s="21" t="s">
        <v>687</v>
      </c>
      <c r="I656" s="21" t="s">
        <v>126</v>
      </c>
      <c r="J656" s="21" t="s">
        <v>3703</v>
      </c>
      <c r="K656" s="21" t="s">
        <v>3704</v>
      </c>
      <c r="L656" s="28" t="s">
        <v>106</v>
      </c>
      <c r="M656" s="28" t="s">
        <v>309</v>
      </c>
      <c r="N656" s="24"/>
      <c r="O656" s="24">
        <v>10654</v>
      </c>
      <c r="P656" s="25">
        <v>12.18</v>
      </c>
      <c r="Q656" s="26">
        <v>20500</v>
      </c>
      <c r="R656" s="148">
        <v>2600</v>
      </c>
      <c r="S656" s="26">
        <f t="shared" si="10"/>
        <v>23100</v>
      </c>
    </row>
    <row r="657" spans="1:19" s="5" customFormat="1" ht="16.5" x14ac:dyDescent="0.3">
      <c r="A657" s="21" t="s">
        <v>3502</v>
      </c>
      <c r="B657" s="21" t="s">
        <v>3706</v>
      </c>
      <c r="C657" s="21" t="s">
        <v>3707</v>
      </c>
      <c r="D657" s="21" t="s">
        <v>3703</v>
      </c>
      <c r="E657" s="21" t="s">
        <v>3708</v>
      </c>
      <c r="F657" s="21">
        <v>1</v>
      </c>
      <c r="G657" s="21" t="s">
        <v>3709</v>
      </c>
      <c r="H657" s="21" t="s">
        <v>308</v>
      </c>
      <c r="I657" s="21" t="s">
        <v>126</v>
      </c>
      <c r="J657" s="21" t="s">
        <v>3703</v>
      </c>
      <c r="K657" s="21" t="s">
        <v>3708</v>
      </c>
      <c r="L657" s="28" t="s">
        <v>106</v>
      </c>
      <c r="M657" s="28" t="s">
        <v>309</v>
      </c>
      <c r="N657" s="24"/>
      <c r="O657" s="24">
        <v>10655</v>
      </c>
      <c r="P657" s="25">
        <v>12.18</v>
      </c>
      <c r="Q657" s="26">
        <v>8200</v>
      </c>
      <c r="R657" s="148">
        <v>2600</v>
      </c>
      <c r="S657" s="26">
        <f t="shared" si="10"/>
        <v>10800</v>
      </c>
    </row>
    <row r="658" spans="1:19" s="5" customFormat="1" ht="16.5" x14ac:dyDescent="0.3">
      <c r="A658" s="21" t="s">
        <v>3710</v>
      </c>
      <c r="B658" s="21" t="s">
        <v>3711</v>
      </c>
      <c r="C658" s="21" t="s">
        <v>3712</v>
      </c>
      <c r="D658" s="21" t="s">
        <v>3713</v>
      </c>
      <c r="E658" s="21" t="s">
        <v>3714</v>
      </c>
      <c r="F658" s="21">
        <v>1</v>
      </c>
      <c r="G658" s="21" t="s">
        <v>3715</v>
      </c>
      <c r="H658" s="21" t="s">
        <v>297</v>
      </c>
      <c r="I658" s="21" t="s">
        <v>3716</v>
      </c>
      <c r="J658" s="21" t="s">
        <v>3713</v>
      </c>
      <c r="K658" s="21" t="s">
        <v>3714</v>
      </c>
      <c r="L658" s="28" t="s">
        <v>106</v>
      </c>
      <c r="M658" s="28" t="s">
        <v>309</v>
      </c>
      <c r="N658" s="24"/>
      <c r="O658" s="24">
        <v>10656</v>
      </c>
      <c r="P658" s="25">
        <v>12.18</v>
      </c>
      <c r="Q658" s="26">
        <v>16000</v>
      </c>
      <c r="R658" s="148">
        <v>2600</v>
      </c>
      <c r="S658" s="26">
        <f t="shared" si="10"/>
        <v>18600</v>
      </c>
    </row>
    <row r="659" spans="1:19" s="5" customFormat="1" ht="16.5" x14ac:dyDescent="0.3">
      <c r="A659" s="21" t="s">
        <v>3457</v>
      </c>
      <c r="B659" s="21" t="s">
        <v>3717</v>
      </c>
      <c r="C659" s="21" t="s">
        <v>3718</v>
      </c>
      <c r="D659" s="21" t="s">
        <v>3719</v>
      </c>
      <c r="E659" s="21" t="s">
        <v>3720</v>
      </c>
      <c r="F659" s="21">
        <v>1</v>
      </c>
      <c r="G659" s="21" t="s">
        <v>3721</v>
      </c>
      <c r="H659" s="21" t="s">
        <v>308</v>
      </c>
      <c r="I659" s="21" t="s">
        <v>126</v>
      </c>
      <c r="J659" s="21" t="s">
        <v>3719</v>
      </c>
      <c r="K659" s="21" t="s">
        <v>3720</v>
      </c>
      <c r="L659" s="28" t="s">
        <v>106</v>
      </c>
      <c r="M659" s="28" t="s">
        <v>309</v>
      </c>
      <c r="N659" s="24"/>
      <c r="O659" s="24">
        <v>10657</v>
      </c>
      <c r="P659" s="25">
        <v>12.18</v>
      </c>
      <c r="Q659" s="26">
        <v>8200</v>
      </c>
      <c r="R659" s="148">
        <v>2600</v>
      </c>
      <c r="S659" s="26">
        <f t="shared" si="10"/>
        <v>10800</v>
      </c>
    </row>
    <row r="660" spans="1:19" s="5" customFormat="1" ht="16.5" x14ac:dyDescent="0.3">
      <c r="A660" s="21" t="s">
        <v>3566</v>
      </c>
      <c r="B660" s="21" t="s">
        <v>3722</v>
      </c>
      <c r="C660" s="21" t="s">
        <v>3723</v>
      </c>
      <c r="D660" s="21" t="s">
        <v>3724</v>
      </c>
      <c r="E660" s="21" t="s">
        <v>3725</v>
      </c>
      <c r="F660" s="21">
        <v>1</v>
      </c>
      <c r="G660" s="21" t="s">
        <v>3726</v>
      </c>
      <c r="H660" s="21" t="s">
        <v>297</v>
      </c>
      <c r="I660" s="21" t="s">
        <v>3727</v>
      </c>
      <c r="J660" s="21" t="s">
        <v>3724</v>
      </c>
      <c r="K660" s="21" t="s">
        <v>3725</v>
      </c>
      <c r="L660" s="28" t="s">
        <v>106</v>
      </c>
      <c r="M660" s="28" t="s">
        <v>309</v>
      </c>
      <c r="N660" s="24"/>
      <c r="O660" s="24">
        <v>10658</v>
      </c>
      <c r="P660" s="25">
        <v>12.18</v>
      </c>
      <c r="Q660" s="26">
        <v>16000</v>
      </c>
      <c r="R660" s="148">
        <v>2600</v>
      </c>
      <c r="S660" s="26">
        <f t="shared" si="10"/>
        <v>18600</v>
      </c>
    </row>
    <row r="661" spans="1:19" s="5" customFormat="1" ht="16.5" x14ac:dyDescent="0.3">
      <c r="A661" s="21" t="s">
        <v>3728</v>
      </c>
      <c r="B661" s="21" t="s">
        <v>3729</v>
      </c>
      <c r="C661" s="21" t="s">
        <v>3730</v>
      </c>
      <c r="D661" s="21" t="s">
        <v>3731</v>
      </c>
      <c r="E661" s="21" t="s">
        <v>3732</v>
      </c>
      <c r="F661" s="150">
        <v>2</v>
      </c>
      <c r="G661" s="21" t="s">
        <v>3733</v>
      </c>
      <c r="H661" s="21" t="s">
        <v>322</v>
      </c>
      <c r="I661" s="21" t="s">
        <v>3734</v>
      </c>
      <c r="J661" s="21" t="s">
        <v>3731</v>
      </c>
      <c r="K661" s="21" t="s">
        <v>3732</v>
      </c>
      <c r="L661" s="28" t="s">
        <v>106</v>
      </c>
      <c r="M661" s="28" t="s">
        <v>309</v>
      </c>
      <c r="N661" s="24"/>
      <c r="O661" s="24">
        <v>10659</v>
      </c>
      <c r="P661" s="25">
        <v>12.18</v>
      </c>
      <c r="Q661" s="26">
        <v>32000</v>
      </c>
      <c r="R661" s="148">
        <v>5600</v>
      </c>
      <c r="S661" s="26">
        <f t="shared" si="10"/>
        <v>69600</v>
      </c>
    </row>
    <row r="662" spans="1:19" s="5" customFormat="1" ht="16.5" x14ac:dyDescent="0.3">
      <c r="A662" s="21" t="s">
        <v>3471</v>
      </c>
      <c r="B662" s="21" t="s">
        <v>3735</v>
      </c>
      <c r="C662" s="21" t="s">
        <v>3736</v>
      </c>
      <c r="D662" s="21" t="s">
        <v>3737</v>
      </c>
      <c r="E662" s="21" t="s">
        <v>3738</v>
      </c>
      <c r="F662" s="21">
        <v>1</v>
      </c>
      <c r="G662" s="21" t="s">
        <v>3739</v>
      </c>
      <c r="H662" s="21" t="s">
        <v>308</v>
      </c>
      <c r="I662" s="21" t="s">
        <v>126</v>
      </c>
      <c r="J662" s="21" t="s">
        <v>3737</v>
      </c>
      <c r="K662" s="21" t="s">
        <v>3738</v>
      </c>
      <c r="L662" s="28" t="s">
        <v>106</v>
      </c>
      <c r="M662" s="28" t="s">
        <v>309</v>
      </c>
      <c r="N662" s="24"/>
      <c r="O662" s="24">
        <v>10660</v>
      </c>
      <c r="P662" s="25">
        <v>12.18</v>
      </c>
      <c r="Q662" s="26">
        <v>8200</v>
      </c>
      <c r="R662" s="148">
        <v>2600</v>
      </c>
      <c r="S662" s="26">
        <f t="shared" si="10"/>
        <v>10800</v>
      </c>
    </row>
    <row r="663" spans="1:19" s="5" customFormat="1" ht="16.5" x14ac:dyDescent="0.3">
      <c r="A663" s="21" t="s">
        <v>3740</v>
      </c>
      <c r="B663" s="21" t="s">
        <v>3741</v>
      </c>
      <c r="C663" s="21" t="s">
        <v>3742</v>
      </c>
      <c r="D663" s="21" t="s">
        <v>3743</v>
      </c>
      <c r="E663" s="21" t="s">
        <v>3744</v>
      </c>
      <c r="F663" s="21">
        <v>1</v>
      </c>
      <c r="G663" s="21" t="s">
        <v>3745</v>
      </c>
      <c r="H663" s="21" t="s">
        <v>297</v>
      </c>
      <c r="I663" s="21" t="s">
        <v>3746</v>
      </c>
      <c r="J663" s="21" t="s">
        <v>3743</v>
      </c>
      <c r="K663" s="21" t="s">
        <v>3744</v>
      </c>
      <c r="L663" s="29" t="s">
        <v>1005</v>
      </c>
      <c r="M663" s="29" t="s">
        <v>1006</v>
      </c>
      <c r="N663" s="24"/>
      <c r="O663" s="24">
        <v>10661</v>
      </c>
      <c r="P663" s="25">
        <v>12.18</v>
      </c>
      <c r="Q663" s="26">
        <v>16000</v>
      </c>
      <c r="R663" s="148">
        <v>2600</v>
      </c>
      <c r="S663" s="26">
        <f t="shared" si="10"/>
        <v>18600</v>
      </c>
    </row>
    <row r="664" spans="1:19" s="5" customFormat="1" ht="16.5" x14ac:dyDescent="0.3">
      <c r="A664" s="21" t="s">
        <v>3740</v>
      </c>
      <c r="B664" s="21" t="s">
        <v>3747</v>
      </c>
      <c r="C664" s="21" t="s">
        <v>3748</v>
      </c>
      <c r="D664" s="21" t="s">
        <v>3743</v>
      </c>
      <c r="E664" s="21" t="s">
        <v>3744</v>
      </c>
      <c r="F664" s="21">
        <v>1</v>
      </c>
      <c r="G664" s="21" t="s">
        <v>3745</v>
      </c>
      <c r="H664" s="21" t="s">
        <v>308</v>
      </c>
      <c r="I664" s="21" t="s">
        <v>3746</v>
      </c>
      <c r="J664" s="21" t="s">
        <v>3743</v>
      </c>
      <c r="K664" s="21" t="s">
        <v>3744</v>
      </c>
      <c r="L664" s="29" t="s">
        <v>1005</v>
      </c>
      <c r="M664" s="29" t="s">
        <v>1006</v>
      </c>
      <c r="N664" s="24"/>
      <c r="O664" s="24">
        <v>10662</v>
      </c>
      <c r="P664" s="25">
        <v>12.18</v>
      </c>
      <c r="Q664" s="26">
        <v>8200</v>
      </c>
      <c r="R664" s="26">
        <v>0</v>
      </c>
      <c r="S664" s="26">
        <f t="shared" si="10"/>
        <v>8200</v>
      </c>
    </row>
    <row r="665" spans="1:19" s="5" customFormat="1" ht="16.5" x14ac:dyDescent="0.3">
      <c r="A665" s="21" t="s">
        <v>3749</v>
      </c>
      <c r="B665" s="21" t="s">
        <v>3750</v>
      </c>
      <c r="C665" s="21" t="s">
        <v>3751</v>
      </c>
      <c r="D665" s="21" t="s">
        <v>3752</v>
      </c>
      <c r="E665" s="21" t="s">
        <v>3753</v>
      </c>
      <c r="F665" s="21">
        <v>1</v>
      </c>
      <c r="G665" s="21" t="s">
        <v>3754</v>
      </c>
      <c r="H665" s="21" t="s">
        <v>297</v>
      </c>
      <c r="I665" s="21" t="s">
        <v>3755</v>
      </c>
      <c r="J665" s="21" t="s">
        <v>3756</v>
      </c>
      <c r="K665" s="21" t="s">
        <v>3753</v>
      </c>
      <c r="L665" s="29" t="s">
        <v>1005</v>
      </c>
      <c r="M665" s="29" t="s">
        <v>1006</v>
      </c>
      <c r="N665" s="24"/>
      <c r="O665" s="24">
        <v>10663</v>
      </c>
      <c r="P665" s="25">
        <v>12.18</v>
      </c>
      <c r="Q665" s="26">
        <v>16000</v>
      </c>
      <c r="R665" s="148">
        <v>2600</v>
      </c>
      <c r="S665" s="26">
        <f t="shared" si="10"/>
        <v>18600</v>
      </c>
    </row>
    <row r="666" spans="1:19" s="5" customFormat="1" ht="16.5" x14ac:dyDescent="0.3">
      <c r="A666" s="21" t="s">
        <v>3757</v>
      </c>
      <c r="B666" s="21" t="s">
        <v>3758</v>
      </c>
      <c r="C666" s="21" t="s">
        <v>3759</v>
      </c>
      <c r="D666" s="21" t="s">
        <v>3760</v>
      </c>
      <c r="E666" s="21" t="s">
        <v>3761</v>
      </c>
      <c r="F666" s="21">
        <v>1</v>
      </c>
      <c r="G666" s="21" t="s">
        <v>3762</v>
      </c>
      <c r="H666" s="21" t="s">
        <v>353</v>
      </c>
      <c r="I666" s="21" t="s">
        <v>126</v>
      </c>
      <c r="J666" s="21" t="s">
        <v>3760</v>
      </c>
      <c r="K666" s="21" t="s">
        <v>3761</v>
      </c>
      <c r="L666" s="29" t="s">
        <v>1005</v>
      </c>
      <c r="M666" s="29" t="s">
        <v>1006</v>
      </c>
      <c r="N666" s="24"/>
      <c r="O666" s="24">
        <v>10664</v>
      </c>
      <c r="P666" s="25">
        <v>12.18</v>
      </c>
      <c r="Q666" s="26">
        <v>15000</v>
      </c>
      <c r="R666" s="148">
        <v>2600</v>
      </c>
      <c r="S666" s="26">
        <f t="shared" si="10"/>
        <v>17600</v>
      </c>
    </row>
    <row r="667" spans="1:19" s="5" customFormat="1" ht="16.5" x14ac:dyDescent="0.3">
      <c r="A667" s="21" t="s">
        <v>3763</v>
      </c>
      <c r="B667" s="21" t="s">
        <v>3764</v>
      </c>
      <c r="C667" s="21" t="s">
        <v>3765</v>
      </c>
      <c r="D667" s="21" t="s">
        <v>2529</v>
      </c>
      <c r="E667" s="21" t="s">
        <v>2530</v>
      </c>
      <c r="F667" s="150">
        <v>2</v>
      </c>
      <c r="G667" s="21" t="s">
        <v>3766</v>
      </c>
      <c r="H667" s="21" t="s">
        <v>155</v>
      </c>
      <c r="I667" s="21" t="s">
        <v>126</v>
      </c>
      <c r="J667" s="21" t="s">
        <v>2529</v>
      </c>
      <c r="K667" s="21" t="s">
        <v>2530</v>
      </c>
      <c r="L667" s="29" t="s">
        <v>1005</v>
      </c>
      <c r="M667" s="29" t="s">
        <v>1006</v>
      </c>
      <c r="N667" s="24"/>
      <c r="O667" s="24">
        <v>10665</v>
      </c>
      <c r="P667" s="25">
        <v>12.18</v>
      </c>
      <c r="Q667" s="26">
        <v>6000</v>
      </c>
      <c r="R667" s="148">
        <v>2600</v>
      </c>
      <c r="S667" s="26">
        <f t="shared" si="10"/>
        <v>14600</v>
      </c>
    </row>
    <row r="668" spans="1:19" s="5" customFormat="1" ht="16.5" x14ac:dyDescent="0.3">
      <c r="A668" s="21" t="s">
        <v>3767</v>
      </c>
      <c r="B668" s="21" t="s">
        <v>3768</v>
      </c>
      <c r="C668" s="21" t="s">
        <v>3769</v>
      </c>
      <c r="D668" s="21" t="s">
        <v>3770</v>
      </c>
      <c r="E668" s="21" t="s">
        <v>3771</v>
      </c>
      <c r="F668" s="21">
        <v>1</v>
      </c>
      <c r="G668" s="21" t="s">
        <v>3772</v>
      </c>
      <c r="H668" s="21" t="s">
        <v>201</v>
      </c>
      <c r="I668" s="21" t="s">
        <v>2061</v>
      </c>
      <c r="J668" s="21" t="s">
        <v>3770</v>
      </c>
      <c r="K668" s="21" t="s">
        <v>3771</v>
      </c>
      <c r="L668" s="23" t="s">
        <v>117</v>
      </c>
      <c r="M668" s="23" t="s">
        <v>118</v>
      </c>
      <c r="N668" s="24"/>
      <c r="O668" s="24">
        <v>10666</v>
      </c>
      <c r="P668" s="25">
        <v>12.19</v>
      </c>
      <c r="Q668" s="26">
        <v>16000</v>
      </c>
      <c r="R668" s="148">
        <v>2600</v>
      </c>
      <c r="S668" s="26">
        <f t="shared" si="10"/>
        <v>18600</v>
      </c>
    </row>
    <row r="669" spans="1:19" s="5" customFormat="1" ht="16.5" x14ac:dyDescent="0.3">
      <c r="A669" s="21" t="s">
        <v>3773</v>
      </c>
      <c r="B669" s="21" t="s">
        <v>3774</v>
      </c>
      <c r="C669" s="21" t="s">
        <v>3775</v>
      </c>
      <c r="D669" s="21" t="s">
        <v>3776</v>
      </c>
      <c r="E669" s="21" t="s">
        <v>3777</v>
      </c>
      <c r="F669" s="21">
        <v>1</v>
      </c>
      <c r="G669" s="21" t="s">
        <v>3778</v>
      </c>
      <c r="H669" s="22" t="s">
        <v>201</v>
      </c>
      <c r="I669" s="21" t="s">
        <v>176</v>
      </c>
      <c r="J669" s="21" t="s">
        <v>3776</v>
      </c>
      <c r="K669" s="21" t="s">
        <v>3777</v>
      </c>
      <c r="L669" s="23" t="s">
        <v>117</v>
      </c>
      <c r="M669" s="23" t="s">
        <v>118</v>
      </c>
      <c r="N669" s="24"/>
      <c r="O669" s="24">
        <v>10667</v>
      </c>
      <c r="P669" s="25">
        <v>12.19</v>
      </c>
      <c r="Q669" s="26">
        <v>16000</v>
      </c>
      <c r="R669" s="148">
        <v>2600</v>
      </c>
      <c r="S669" s="26">
        <f t="shared" si="10"/>
        <v>18600</v>
      </c>
    </row>
    <row r="670" spans="1:19" s="5" customFormat="1" ht="16.5" x14ac:dyDescent="0.3">
      <c r="A670" s="21" t="s">
        <v>3779</v>
      </c>
      <c r="B670" s="21" t="s">
        <v>3780</v>
      </c>
      <c r="C670" s="21" t="s">
        <v>3781</v>
      </c>
      <c r="D670" s="21" t="s">
        <v>3782</v>
      </c>
      <c r="E670" s="21" t="s">
        <v>3783</v>
      </c>
      <c r="F670" s="21">
        <v>1</v>
      </c>
      <c r="G670" s="21" t="s">
        <v>3784</v>
      </c>
      <c r="H670" s="21" t="s">
        <v>162</v>
      </c>
      <c r="I670" s="21" t="s">
        <v>2061</v>
      </c>
      <c r="J670" s="21" t="s">
        <v>3782</v>
      </c>
      <c r="K670" s="21" t="s">
        <v>3783</v>
      </c>
      <c r="L670" s="23" t="s">
        <v>117</v>
      </c>
      <c r="M670" s="23" t="s">
        <v>118</v>
      </c>
      <c r="N670" s="24"/>
      <c r="O670" s="24">
        <v>10668</v>
      </c>
      <c r="P670" s="25">
        <v>12.19</v>
      </c>
      <c r="Q670" s="26">
        <v>32000</v>
      </c>
      <c r="R670" s="148">
        <v>2800</v>
      </c>
      <c r="S670" s="26">
        <f t="shared" si="10"/>
        <v>34800</v>
      </c>
    </row>
    <row r="671" spans="1:19" s="5" customFormat="1" ht="16.5" x14ac:dyDescent="0.3">
      <c r="A671" s="21" t="s">
        <v>3785</v>
      </c>
      <c r="B671" s="21" t="s">
        <v>3786</v>
      </c>
      <c r="C671" s="21" t="s">
        <v>3787</v>
      </c>
      <c r="D671" s="21" t="s">
        <v>3788</v>
      </c>
      <c r="E671" s="21" t="s">
        <v>3789</v>
      </c>
      <c r="F671" s="21">
        <v>1</v>
      </c>
      <c r="G671" s="21" t="s">
        <v>3790</v>
      </c>
      <c r="H671" s="21" t="s">
        <v>322</v>
      </c>
      <c r="I671" s="21" t="s">
        <v>126</v>
      </c>
      <c r="J671" s="21" t="s">
        <v>3788</v>
      </c>
      <c r="K671" s="21" t="s">
        <v>3789</v>
      </c>
      <c r="L671" s="28" t="s">
        <v>106</v>
      </c>
      <c r="M671" s="28" t="s">
        <v>309</v>
      </c>
      <c r="N671" s="24"/>
      <c r="O671" s="24">
        <v>10669</v>
      </c>
      <c r="P671" s="25">
        <v>12.19</v>
      </c>
      <c r="Q671" s="26">
        <v>32000</v>
      </c>
      <c r="R671" s="148">
        <v>2800</v>
      </c>
      <c r="S671" s="26">
        <f t="shared" si="10"/>
        <v>34800</v>
      </c>
    </row>
    <row r="672" spans="1:19" s="5" customFormat="1" ht="16.5" x14ac:dyDescent="0.3">
      <c r="A672" s="21" t="s">
        <v>3791</v>
      </c>
      <c r="B672" s="21" t="s">
        <v>3792</v>
      </c>
      <c r="C672" s="21" t="s">
        <v>3793</v>
      </c>
      <c r="D672" s="21" t="s">
        <v>3794</v>
      </c>
      <c r="E672" s="21" t="s">
        <v>3795</v>
      </c>
      <c r="F672" s="150">
        <v>2</v>
      </c>
      <c r="G672" s="21" t="s">
        <v>3796</v>
      </c>
      <c r="H672" s="22" t="s">
        <v>322</v>
      </c>
      <c r="I672" s="21" t="s">
        <v>126</v>
      </c>
      <c r="J672" s="21" t="s">
        <v>3794</v>
      </c>
      <c r="K672" s="21" t="s">
        <v>3795</v>
      </c>
      <c r="L672" s="28" t="s">
        <v>106</v>
      </c>
      <c r="M672" s="28" t="s">
        <v>309</v>
      </c>
      <c r="N672" s="24"/>
      <c r="O672" s="24">
        <v>10670</v>
      </c>
      <c r="P672" s="25">
        <v>12.19</v>
      </c>
      <c r="Q672" s="26">
        <v>32000</v>
      </c>
      <c r="R672" s="148">
        <v>5600</v>
      </c>
      <c r="S672" s="26">
        <f t="shared" si="10"/>
        <v>69600</v>
      </c>
    </row>
    <row r="673" spans="1:19" s="5" customFormat="1" ht="16.5" x14ac:dyDescent="0.3">
      <c r="A673" s="21" t="s">
        <v>3797</v>
      </c>
      <c r="B673" s="21" t="s">
        <v>3798</v>
      </c>
      <c r="C673" s="21" t="s">
        <v>3799</v>
      </c>
      <c r="D673" s="21" t="s">
        <v>1656</v>
      </c>
      <c r="E673" s="21" t="s">
        <v>1657</v>
      </c>
      <c r="F673" s="150">
        <v>2</v>
      </c>
      <c r="G673" s="21" t="s">
        <v>1658</v>
      </c>
      <c r="H673" s="21" t="s">
        <v>146</v>
      </c>
      <c r="I673" s="21" t="s">
        <v>126</v>
      </c>
      <c r="J673" s="21" t="s">
        <v>1656</v>
      </c>
      <c r="K673" s="21" t="s">
        <v>1657</v>
      </c>
      <c r="L673" s="28" t="s">
        <v>106</v>
      </c>
      <c r="M673" s="28" t="s">
        <v>309</v>
      </c>
      <c r="N673" s="24"/>
      <c r="O673" s="24">
        <v>10671</v>
      </c>
      <c r="P673" s="25">
        <v>12.19</v>
      </c>
      <c r="Q673" s="26">
        <v>15500</v>
      </c>
      <c r="R673" s="148">
        <v>2800</v>
      </c>
      <c r="S673" s="26">
        <f t="shared" si="10"/>
        <v>33800</v>
      </c>
    </row>
    <row r="674" spans="1:19" s="5" customFormat="1" ht="16.5" x14ac:dyDescent="0.3">
      <c r="A674" s="21" t="s">
        <v>3797</v>
      </c>
      <c r="B674" s="21" t="s">
        <v>3800</v>
      </c>
      <c r="C674" s="21" t="s">
        <v>3801</v>
      </c>
      <c r="D674" s="21" t="s">
        <v>3802</v>
      </c>
      <c r="E674" s="21" t="s">
        <v>3803</v>
      </c>
      <c r="F674" s="21">
        <v>1</v>
      </c>
      <c r="G674" s="21" t="s">
        <v>3804</v>
      </c>
      <c r="H674" s="21" t="s">
        <v>330</v>
      </c>
      <c r="I674" s="21" t="s">
        <v>3805</v>
      </c>
      <c r="J674" s="21" t="s">
        <v>3802</v>
      </c>
      <c r="K674" s="21" t="s">
        <v>3803</v>
      </c>
      <c r="L674" s="28" t="s">
        <v>106</v>
      </c>
      <c r="M674" s="28" t="s">
        <v>309</v>
      </c>
      <c r="N674" s="24"/>
      <c r="O674" s="24">
        <v>10672</v>
      </c>
      <c r="P674" s="25">
        <v>12.19</v>
      </c>
      <c r="Q674" s="26">
        <v>6400</v>
      </c>
      <c r="R674" s="148">
        <v>2600</v>
      </c>
      <c r="S674" s="26">
        <f t="shared" si="10"/>
        <v>9000</v>
      </c>
    </row>
    <row r="675" spans="1:19" s="5" customFormat="1" ht="16.5" x14ac:dyDescent="0.3">
      <c r="A675" s="21" t="s">
        <v>3806</v>
      </c>
      <c r="B675" s="21" t="s">
        <v>3807</v>
      </c>
      <c r="C675" s="21" t="s">
        <v>3808</v>
      </c>
      <c r="D675" s="21" t="s">
        <v>3809</v>
      </c>
      <c r="E675" s="21" t="s">
        <v>3810</v>
      </c>
      <c r="F675" s="21">
        <v>1</v>
      </c>
      <c r="G675" s="21" t="s">
        <v>3811</v>
      </c>
      <c r="H675" s="21" t="s">
        <v>297</v>
      </c>
      <c r="I675" s="21" t="s">
        <v>126</v>
      </c>
      <c r="J675" s="21" t="s">
        <v>3812</v>
      </c>
      <c r="K675" s="21" t="s">
        <v>3813</v>
      </c>
      <c r="L675" s="28" t="s">
        <v>106</v>
      </c>
      <c r="M675" s="28" t="s">
        <v>309</v>
      </c>
      <c r="N675" s="24"/>
      <c r="O675" s="24">
        <v>10673</v>
      </c>
      <c r="P675" s="25">
        <v>12.19</v>
      </c>
      <c r="Q675" s="26">
        <v>16000</v>
      </c>
      <c r="R675" s="148">
        <v>2800</v>
      </c>
      <c r="S675" s="26">
        <f t="shared" si="10"/>
        <v>18800</v>
      </c>
    </row>
    <row r="676" spans="1:19" s="5" customFormat="1" ht="16.5" x14ac:dyDescent="0.3">
      <c r="A676" s="21" t="s">
        <v>3806</v>
      </c>
      <c r="B676" s="21" t="s">
        <v>3814</v>
      </c>
      <c r="C676" s="21" t="s">
        <v>3815</v>
      </c>
      <c r="D676" s="21" t="s">
        <v>3809</v>
      </c>
      <c r="E676" s="21" t="s">
        <v>3810</v>
      </c>
      <c r="F676" s="21">
        <v>1</v>
      </c>
      <c r="G676" s="21" t="s">
        <v>3811</v>
      </c>
      <c r="H676" s="21" t="s">
        <v>146</v>
      </c>
      <c r="I676" s="21" t="s">
        <v>126</v>
      </c>
      <c r="J676" s="21" t="s">
        <v>3812</v>
      </c>
      <c r="K676" s="21" t="s">
        <v>3813</v>
      </c>
      <c r="L676" s="28" t="s">
        <v>106</v>
      </c>
      <c r="M676" s="28" t="s">
        <v>309</v>
      </c>
      <c r="N676" s="24"/>
      <c r="O676" s="24">
        <v>10674</v>
      </c>
      <c r="P676" s="25">
        <v>12.19</v>
      </c>
      <c r="Q676" s="26">
        <v>15500</v>
      </c>
      <c r="R676" s="26">
        <v>0</v>
      </c>
      <c r="S676" s="26">
        <f t="shared" si="10"/>
        <v>15500</v>
      </c>
    </row>
    <row r="677" spans="1:19" s="5" customFormat="1" ht="16.5" x14ac:dyDescent="0.3">
      <c r="A677" s="21" t="s">
        <v>3816</v>
      </c>
      <c r="B677" s="21" t="s">
        <v>3817</v>
      </c>
      <c r="C677" s="21" t="s">
        <v>3818</v>
      </c>
      <c r="D677" s="21" t="s">
        <v>3819</v>
      </c>
      <c r="E677" s="21" t="s">
        <v>3820</v>
      </c>
      <c r="F677" s="21">
        <v>1</v>
      </c>
      <c r="G677" s="21" t="s">
        <v>3821</v>
      </c>
      <c r="H677" s="21" t="s">
        <v>330</v>
      </c>
      <c r="I677" s="21" t="s">
        <v>3822</v>
      </c>
      <c r="J677" s="21" t="s">
        <v>3823</v>
      </c>
      <c r="K677" s="21" t="s">
        <v>3820</v>
      </c>
      <c r="L677" s="28" t="s">
        <v>106</v>
      </c>
      <c r="M677" s="28" t="s">
        <v>309</v>
      </c>
      <c r="N677" s="24"/>
      <c r="O677" s="24">
        <v>10675</v>
      </c>
      <c r="P677" s="25">
        <v>12.19</v>
      </c>
      <c r="Q677" s="26">
        <v>6400</v>
      </c>
      <c r="R677" s="148">
        <v>2600</v>
      </c>
      <c r="S677" s="26">
        <f t="shared" si="10"/>
        <v>9000</v>
      </c>
    </row>
    <row r="678" spans="1:19" s="5" customFormat="1" ht="16.5" x14ac:dyDescent="0.3">
      <c r="A678" s="21" t="s">
        <v>3824</v>
      </c>
      <c r="B678" s="21" t="s">
        <v>3825</v>
      </c>
      <c r="C678" s="21" t="s">
        <v>3826</v>
      </c>
      <c r="D678" s="21" t="s">
        <v>3827</v>
      </c>
      <c r="E678" s="21" t="s">
        <v>3828</v>
      </c>
      <c r="F678" s="21">
        <v>1</v>
      </c>
      <c r="G678" s="21" t="s">
        <v>3829</v>
      </c>
      <c r="H678" s="21" t="s">
        <v>308</v>
      </c>
      <c r="I678" s="21" t="s">
        <v>126</v>
      </c>
      <c r="J678" s="21" t="s">
        <v>3827</v>
      </c>
      <c r="K678" s="21" t="s">
        <v>3828</v>
      </c>
      <c r="L678" s="28" t="s">
        <v>106</v>
      </c>
      <c r="M678" s="28" t="s">
        <v>309</v>
      </c>
      <c r="N678" s="24"/>
      <c r="O678" s="24">
        <v>10676</v>
      </c>
      <c r="P678" s="25">
        <v>12.19</v>
      </c>
      <c r="Q678" s="26">
        <v>8200</v>
      </c>
      <c r="R678" s="148">
        <v>2600</v>
      </c>
      <c r="S678" s="26">
        <f t="shared" si="10"/>
        <v>10800</v>
      </c>
    </row>
    <row r="679" spans="1:19" s="5" customFormat="1" ht="16.5" x14ac:dyDescent="0.3">
      <c r="A679" s="21" t="s">
        <v>3830</v>
      </c>
      <c r="B679" s="21" t="s">
        <v>3831</v>
      </c>
      <c r="C679" s="21" t="s">
        <v>3832</v>
      </c>
      <c r="D679" s="21" t="s">
        <v>3833</v>
      </c>
      <c r="E679" s="21" t="s">
        <v>3834</v>
      </c>
      <c r="F679" s="150">
        <v>2</v>
      </c>
      <c r="G679" s="21" t="s">
        <v>3835</v>
      </c>
      <c r="H679" s="21" t="s">
        <v>155</v>
      </c>
      <c r="I679" s="21" t="s">
        <v>126</v>
      </c>
      <c r="J679" s="21" t="s">
        <v>3833</v>
      </c>
      <c r="K679" s="21" t="s">
        <v>3834</v>
      </c>
      <c r="L679" s="28" t="s">
        <v>106</v>
      </c>
      <c r="M679" s="28" t="s">
        <v>309</v>
      </c>
      <c r="N679" s="24"/>
      <c r="O679" s="24">
        <v>10677</v>
      </c>
      <c r="P679" s="25">
        <v>12.19</v>
      </c>
      <c r="Q679" s="26">
        <v>6000</v>
      </c>
      <c r="R679" s="148">
        <v>2600</v>
      </c>
      <c r="S679" s="26">
        <f t="shared" si="10"/>
        <v>14600</v>
      </c>
    </row>
    <row r="680" spans="1:19" s="5" customFormat="1" ht="16.5" x14ac:dyDescent="0.3">
      <c r="A680" s="21" t="s">
        <v>3836</v>
      </c>
      <c r="B680" s="21" t="s">
        <v>3837</v>
      </c>
      <c r="C680" s="21" t="s">
        <v>3838</v>
      </c>
      <c r="D680" s="21" t="s">
        <v>3839</v>
      </c>
      <c r="E680" s="21" t="s">
        <v>3840</v>
      </c>
      <c r="F680" s="150">
        <v>3</v>
      </c>
      <c r="G680" s="21" t="s">
        <v>3841</v>
      </c>
      <c r="H680" s="21" t="s">
        <v>258</v>
      </c>
      <c r="I680" s="21" t="s">
        <v>3842</v>
      </c>
      <c r="J680" s="21" t="s">
        <v>3839</v>
      </c>
      <c r="K680" s="21" t="s">
        <v>3840</v>
      </c>
      <c r="L680" s="28" t="s">
        <v>106</v>
      </c>
      <c r="M680" s="28" t="s">
        <v>309</v>
      </c>
      <c r="N680" s="24"/>
      <c r="O680" s="24">
        <v>10678</v>
      </c>
      <c r="P680" s="25">
        <v>12.19</v>
      </c>
      <c r="Q680" s="26">
        <v>32000</v>
      </c>
      <c r="R680" s="148">
        <v>8400</v>
      </c>
      <c r="S680" s="26">
        <f t="shared" si="10"/>
        <v>104400</v>
      </c>
    </row>
    <row r="681" spans="1:19" s="5" customFormat="1" ht="16.5" x14ac:dyDescent="0.3">
      <c r="A681" s="21" t="s">
        <v>3791</v>
      </c>
      <c r="B681" s="21" t="s">
        <v>3843</v>
      </c>
      <c r="C681" s="21" t="s">
        <v>3844</v>
      </c>
      <c r="D681" s="21" t="s">
        <v>3845</v>
      </c>
      <c r="E681" s="21" t="s">
        <v>3846</v>
      </c>
      <c r="F681" s="21">
        <v>1</v>
      </c>
      <c r="G681" s="21" t="s">
        <v>3847</v>
      </c>
      <c r="H681" s="21" t="s">
        <v>322</v>
      </c>
      <c r="I681" s="21" t="s">
        <v>126</v>
      </c>
      <c r="J681" s="21" t="s">
        <v>3845</v>
      </c>
      <c r="K681" s="21" t="s">
        <v>3846</v>
      </c>
      <c r="L681" s="28" t="s">
        <v>106</v>
      </c>
      <c r="M681" s="28" t="s">
        <v>309</v>
      </c>
      <c r="N681" s="24"/>
      <c r="O681" s="24">
        <v>10679</v>
      </c>
      <c r="P681" s="25">
        <v>12.19</v>
      </c>
      <c r="Q681" s="26">
        <v>32000</v>
      </c>
      <c r="R681" s="26">
        <v>2800</v>
      </c>
      <c r="S681" s="26">
        <f t="shared" si="10"/>
        <v>34800</v>
      </c>
    </row>
    <row r="682" spans="1:19" s="5" customFormat="1" ht="16.5" x14ac:dyDescent="0.3">
      <c r="A682" s="21" t="s">
        <v>3806</v>
      </c>
      <c r="B682" s="21" t="s">
        <v>3848</v>
      </c>
      <c r="C682" s="21" t="s">
        <v>3849</v>
      </c>
      <c r="D682" s="21" t="s">
        <v>3845</v>
      </c>
      <c r="E682" s="21" t="s">
        <v>3846</v>
      </c>
      <c r="F682" s="21">
        <v>1</v>
      </c>
      <c r="G682" s="21" t="s">
        <v>3847</v>
      </c>
      <c r="H682" s="21" t="s">
        <v>308</v>
      </c>
      <c r="I682" s="21" t="s">
        <v>126</v>
      </c>
      <c r="J682" s="21" t="s">
        <v>3845</v>
      </c>
      <c r="K682" s="21" t="s">
        <v>3846</v>
      </c>
      <c r="L682" s="28" t="s">
        <v>106</v>
      </c>
      <c r="M682" s="28" t="s">
        <v>309</v>
      </c>
      <c r="N682" s="24"/>
      <c r="O682" s="24">
        <v>10680</v>
      </c>
      <c r="P682" s="25">
        <v>12.19</v>
      </c>
      <c r="Q682" s="26">
        <v>8200</v>
      </c>
      <c r="R682" s="26">
        <v>0</v>
      </c>
      <c r="S682" s="26">
        <f t="shared" ref="S682:S745" si="11">Q682*F682+R682</f>
        <v>8200</v>
      </c>
    </row>
    <row r="683" spans="1:19" s="5" customFormat="1" ht="16.5" x14ac:dyDescent="0.3">
      <c r="A683" s="21" t="s">
        <v>3850</v>
      </c>
      <c r="B683" s="21" t="s">
        <v>3851</v>
      </c>
      <c r="C683" s="21" t="s">
        <v>3852</v>
      </c>
      <c r="D683" s="21" t="s">
        <v>3853</v>
      </c>
      <c r="E683" s="21" t="s">
        <v>3854</v>
      </c>
      <c r="F683" s="150">
        <v>2</v>
      </c>
      <c r="G683" s="21" t="s">
        <v>3855</v>
      </c>
      <c r="H683" s="21" t="s">
        <v>216</v>
      </c>
      <c r="I683" s="36" t="s">
        <v>3856</v>
      </c>
      <c r="J683" s="21" t="s">
        <v>3853</v>
      </c>
      <c r="K683" s="21" t="s">
        <v>3854</v>
      </c>
      <c r="L683" s="28" t="s">
        <v>106</v>
      </c>
      <c r="M683" s="28" t="s">
        <v>309</v>
      </c>
      <c r="N683" s="24"/>
      <c r="O683" s="24">
        <v>10681</v>
      </c>
      <c r="P683" s="25">
        <v>12.19</v>
      </c>
      <c r="Q683" s="26">
        <v>31000</v>
      </c>
      <c r="R683" s="26">
        <v>5600</v>
      </c>
      <c r="S683" s="26">
        <f t="shared" si="11"/>
        <v>67600</v>
      </c>
    </row>
    <row r="684" spans="1:19" s="5" customFormat="1" ht="16.5" x14ac:dyDescent="0.3">
      <c r="A684" s="21" t="s">
        <v>3857</v>
      </c>
      <c r="B684" s="21" t="s">
        <v>3858</v>
      </c>
      <c r="C684" s="21" t="s">
        <v>3859</v>
      </c>
      <c r="D684" s="21" t="s">
        <v>3860</v>
      </c>
      <c r="E684" s="21" t="s">
        <v>3861</v>
      </c>
      <c r="F684" s="21">
        <v>1</v>
      </c>
      <c r="G684" s="21" t="s">
        <v>3862</v>
      </c>
      <c r="H684" s="21" t="s">
        <v>330</v>
      </c>
      <c r="I684" s="21" t="s">
        <v>126</v>
      </c>
      <c r="J684" s="21" t="s">
        <v>3860</v>
      </c>
      <c r="K684" s="21" t="s">
        <v>3861</v>
      </c>
      <c r="L684" s="28" t="s">
        <v>106</v>
      </c>
      <c r="M684" s="28" t="s">
        <v>309</v>
      </c>
      <c r="N684" s="24"/>
      <c r="O684" s="24">
        <v>10682</v>
      </c>
      <c r="P684" s="25">
        <v>12.19</v>
      </c>
      <c r="Q684" s="26">
        <v>6400</v>
      </c>
      <c r="R684" s="148">
        <v>2600</v>
      </c>
      <c r="S684" s="26">
        <f t="shared" si="11"/>
        <v>9000</v>
      </c>
    </row>
    <row r="685" spans="1:19" s="5" customFormat="1" ht="16.5" x14ac:dyDescent="0.3">
      <c r="A685" s="21" t="s">
        <v>3863</v>
      </c>
      <c r="B685" s="21" t="s">
        <v>3864</v>
      </c>
      <c r="C685" s="21" t="s">
        <v>3865</v>
      </c>
      <c r="D685" s="21" t="s">
        <v>3866</v>
      </c>
      <c r="E685" s="21" t="s">
        <v>3867</v>
      </c>
      <c r="F685" s="21">
        <v>1</v>
      </c>
      <c r="G685" s="21" t="s">
        <v>3868</v>
      </c>
      <c r="H685" s="21" t="s">
        <v>322</v>
      </c>
      <c r="I685" s="21" t="s">
        <v>126</v>
      </c>
      <c r="J685" s="21" t="s">
        <v>3866</v>
      </c>
      <c r="K685" s="21" t="s">
        <v>3867</v>
      </c>
      <c r="L685" s="28" t="s">
        <v>106</v>
      </c>
      <c r="M685" s="28" t="s">
        <v>309</v>
      </c>
      <c r="N685" s="24"/>
      <c r="O685" s="24">
        <v>10683</v>
      </c>
      <c r="P685" s="25">
        <v>12.19</v>
      </c>
      <c r="Q685" s="26">
        <v>32000</v>
      </c>
      <c r="R685" s="148">
        <v>2800</v>
      </c>
      <c r="S685" s="26">
        <f t="shared" si="11"/>
        <v>34800</v>
      </c>
    </row>
    <row r="686" spans="1:19" s="5" customFormat="1" ht="16.5" x14ac:dyDescent="0.3">
      <c r="A686" s="21" t="s">
        <v>3830</v>
      </c>
      <c r="B686" s="21" t="s">
        <v>3869</v>
      </c>
      <c r="C686" s="21" t="s">
        <v>3870</v>
      </c>
      <c r="D686" s="21" t="s">
        <v>3871</v>
      </c>
      <c r="E686" s="21" t="s">
        <v>3872</v>
      </c>
      <c r="F686" s="21">
        <v>1</v>
      </c>
      <c r="G686" s="21" t="s">
        <v>3873</v>
      </c>
      <c r="H686" s="21" t="s">
        <v>297</v>
      </c>
      <c r="I686" s="21" t="s">
        <v>126</v>
      </c>
      <c r="J686" s="21" t="s">
        <v>3871</v>
      </c>
      <c r="K686" s="21" t="s">
        <v>3872</v>
      </c>
      <c r="L686" s="28" t="s">
        <v>106</v>
      </c>
      <c r="M686" s="28" t="s">
        <v>309</v>
      </c>
      <c r="N686" s="24"/>
      <c r="O686" s="24">
        <v>10684</v>
      </c>
      <c r="P686" s="25">
        <v>12.19</v>
      </c>
      <c r="Q686" s="26">
        <v>16000</v>
      </c>
      <c r="R686" s="148">
        <v>2600</v>
      </c>
      <c r="S686" s="26">
        <f t="shared" si="11"/>
        <v>18600</v>
      </c>
    </row>
    <row r="687" spans="1:19" s="5" customFormat="1" ht="16.5" x14ac:dyDescent="0.3">
      <c r="A687" s="21" t="s">
        <v>3874</v>
      </c>
      <c r="B687" s="21" t="s">
        <v>3875</v>
      </c>
      <c r="C687" s="21" t="s">
        <v>3876</v>
      </c>
      <c r="D687" s="21" t="s">
        <v>3877</v>
      </c>
      <c r="E687" s="21" t="s">
        <v>3878</v>
      </c>
      <c r="F687" s="21">
        <v>1</v>
      </c>
      <c r="G687" s="21" t="s">
        <v>3879</v>
      </c>
      <c r="H687" s="21" t="s">
        <v>297</v>
      </c>
      <c r="I687" s="21" t="s">
        <v>876</v>
      </c>
      <c r="J687" s="21" t="s">
        <v>3877</v>
      </c>
      <c r="K687" s="21" t="s">
        <v>3878</v>
      </c>
      <c r="L687" s="28" t="s">
        <v>106</v>
      </c>
      <c r="M687" s="28" t="s">
        <v>309</v>
      </c>
      <c r="N687" s="24"/>
      <c r="O687" s="24">
        <v>10685</v>
      </c>
      <c r="P687" s="25">
        <v>12.19</v>
      </c>
      <c r="Q687" s="26">
        <v>16000</v>
      </c>
      <c r="R687" s="148">
        <v>2600</v>
      </c>
      <c r="S687" s="26">
        <f t="shared" si="11"/>
        <v>18600</v>
      </c>
    </row>
    <row r="688" spans="1:19" s="5" customFormat="1" ht="16.5" x14ac:dyDescent="0.3">
      <c r="A688" s="21" t="s">
        <v>3816</v>
      </c>
      <c r="B688" s="21" t="s">
        <v>3880</v>
      </c>
      <c r="C688" s="21" t="s">
        <v>3881</v>
      </c>
      <c r="D688" s="21" t="s">
        <v>3882</v>
      </c>
      <c r="E688" s="21" t="s">
        <v>3883</v>
      </c>
      <c r="F688" s="21">
        <v>1</v>
      </c>
      <c r="G688" s="21" t="s">
        <v>3884</v>
      </c>
      <c r="H688" s="21" t="s">
        <v>322</v>
      </c>
      <c r="I688" s="21" t="s">
        <v>126</v>
      </c>
      <c r="J688" s="21" t="s">
        <v>3885</v>
      </c>
      <c r="K688" s="21" t="s">
        <v>3886</v>
      </c>
      <c r="L688" s="28" t="s">
        <v>106</v>
      </c>
      <c r="M688" s="28" t="s">
        <v>309</v>
      </c>
      <c r="N688" s="24"/>
      <c r="O688" s="24">
        <v>10686</v>
      </c>
      <c r="P688" s="25">
        <v>12.19</v>
      </c>
      <c r="Q688" s="26">
        <v>32000</v>
      </c>
      <c r="R688" s="148">
        <v>2800</v>
      </c>
      <c r="S688" s="26">
        <f t="shared" si="11"/>
        <v>34800</v>
      </c>
    </row>
    <row r="689" spans="1:19" s="5" customFormat="1" ht="16.5" x14ac:dyDescent="0.3">
      <c r="A689" s="21" t="s">
        <v>3797</v>
      </c>
      <c r="B689" s="21" t="s">
        <v>3887</v>
      </c>
      <c r="C689" s="21" t="s">
        <v>3888</v>
      </c>
      <c r="D689" s="21" t="s">
        <v>3889</v>
      </c>
      <c r="E689" s="21" t="s">
        <v>3890</v>
      </c>
      <c r="F689" s="21">
        <v>1</v>
      </c>
      <c r="G689" s="21" t="s">
        <v>3891</v>
      </c>
      <c r="H689" s="21" t="s">
        <v>597</v>
      </c>
      <c r="I689" s="21" t="s">
        <v>126</v>
      </c>
      <c r="J689" s="21" t="s">
        <v>3889</v>
      </c>
      <c r="K689" s="21" t="s">
        <v>3890</v>
      </c>
      <c r="L689" s="28" t="s">
        <v>106</v>
      </c>
      <c r="M689" s="28" t="s">
        <v>309</v>
      </c>
      <c r="N689" s="24"/>
      <c r="O689" s="24">
        <v>10687</v>
      </c>
      <c r="P689" s="25">
        <v>12.19</v>
      </c>
      <c r="Q689" s="26">
        <v>18000</v>
      </c>
      <c r="R689" s="148">
        <v>2600</v>
      </c>
      <c r="S689" s="26">
        <f t="shared" si="11"/>
        <v>20600</v>
      </c>
    </row>
    <row r="690" spans="1:19" s="5" customFormat="1" ht="16.5" x14ac:dyDescent="0.3">
      <c r="A690" s="21" t="s">
        <v>3892</v>
      </c>
      <c r="B690" s="21" t="s">
        <v>3893</v>
      </c>
      <c r="C690" s="21" t="s">
        <v>3894</v>
      </c>
      <c r="D690" s="21" t="s">
        <v>3895</v>
      </c>
      <c r="E690" s="21" t="s">
        <v>3896</v>
      </c>
      <c r="F690" s="21">
        <v>1</v>
      </c>
      <c r="G690" s="21" t="s">
        <v>3897</v>
      </c>
      <c r="H690" s="21" t="s">
        <v>330</v>
      </c>
      <c r="I690" s="21" t="s">
        <v>126</v>
      </c>
      <c r="J690" s="21" t="s">
        <v>3895</v>
      </c>
      <c r="K690" s="21" t="s">
        <v>3896</v>
      </c>
      <c r="L690" s="28" t="s">
        <v>106</v>
      </c>
      <c r="M690" s="28" t="s">
        <v>309</v>
      </c>
      <c r="N690" s="24"/>
      <c r="O690" s="24">
        <v>10688</v>
      </c>
      <c r="P690" s="25">
        <v>12.19</v>
      </c>
      <c r="Q690" s="26">
        <v>6400</v>
      </c>
      <c r="R690" s="148">
        <v>2600</v>
      </c>
      <c r="S690" s="26">
        <f t="shared" si="11"/>
        <v>9000</v>
      </c>
    </row>
    <row r="691" spans="1:19" s="5" customFormat="1" ht="16.5" x14ac:dyDescent="0.3">
      <c r="A691" s="21" t="s">
        <v>3898</v>
      </c>
      <c r="B691" s="21" t="s">
        <v>3899</v>
      </c>
      <c r="C691" s="21" t="s">
        <v>3900</v>
      </c>
      <c r="D691" s="21" t="s">
        <v>3901</v>
      </c>
      <c r="E691" s="21" t="s">
        <v>3902</v>
      </c>
      <c r="F691" s="21">
        <v>1</v>
      </c>
      <c r="G691" s="21" t="s">
        <v>3903</v>
      </c>
      <c r="H691" s="21" t="s">
        <v>146</v>
      </c>
      <c r="I691" s="21" t="s">
        <v>126</v>
      </c>
      <c r="J691" s="21" t="s">
        <v>3904</v>
      </c>
      <c r="K691" s="21" t="s">
        <v>3905</v>
      </c>
      <c r="L691" s="28" t="s">
        <v>106</v>
      </c>
      <c r="M691" s="28" t="s">
        <v>309</v>
      </c>
      <c r="N691" s="24"/>
      <c r="O691" s="24">
        <v>10689</v>
      </c>
      <c r="P691" s="25">
        <v>12.19</v>
      </c>
      <c r="Q691" s="26">
        <v>15500</v>
      </c>
      <c r="R691" s="148">
        <v>2600</v>
      </c>
      <c r="S691" s="26">
        <f t="shared" si="11"/>
        <v>18100</v>
      </c>
    </row>
    <row r="692" spans="1:19" s="5" customFormat="1" ht="16.5" x14ac:dyDescent="0.3">
      <c r="A692" s="21" t="s">
        <v>3906</v>
      </c>
      <c r="B692" s="21" t="s">
        <v>3907</v>
      </c>
      <c r="C692" s="21" t="s">
        <v>3908</v>
      </c>
      <c r="D692" s="21" t="s">
        <v>3909</v>
      </c>
      <c r="E692" s="21" t="s">
        <v>3910</v>
      </c>
      <c r="F692" s="21">
        <v>1</v>
      </c>
      <c r="G692" s="21" t="s">
        <v>3911</v>
      </c>
      <c r="H692" s="21" t="s">
        <v>297</v>
      </c>
      <c r="I692" s="21" t="s">
        <v>126</v>
      </c>
      <c r="J692" s="21" t="s">
        <v>3909</v>
      </c>
      <c r="K692" s="21" t="s">
        <v>3910</v>
      </c>
      <c r="L692" s="28" t="s">
        <v>106</v>
      </c>
      <c r="M692" s="28" t="s">
        <v>309</v>
      </c>
      <c r="N692" s="24"/>
      <c r="O692" s="24">
        <v>10690</v>
      </c>
      <c r="P692" s="25">
        <v>12.19</v>
      </c>
      <c r="Q692" s="26">
        <v>16000</v>
      </c>
      <c r="R692" s="148">
        <v>2800</v>
      </c>
      <c r="S692" s="26">
        <f t="shared" si="11"/>
        <v>18800</v>
      </c>
    </row>
    <row r="693" spans="1:19" s="5" customFormat="1" ht="16.5" x14ac:dyDescent="0.3">
      <c r="A693" s="21" t="s">
        <v>3906</v>
      </c>
      <c r="B693" s="21" t="s">
        <v>3912</v>
      </c>
      <c r="C693" s="21" t="s">
        <v>3913</v>
      </c>
      <c r="D693" s="21" t="s">
        <v>3909</v>
      </c>
      <c r="E693" s="21" t="s">
        <v>3910</v>
      </c>
      <c r="F693" s="21">
        <v>1</v>
      </c>
      <c r="G693" s="21" t="s">
        <v>3911</v>
      </c>
      <c r="H693" s="21" t="s">
        <v>940</v>
      </c>
      <c r="I693" s="21" t="s">
        <v>126</v>
      </c>
      <c r="J693" s="21" t="s">
        <v>3909</v>
      </c>
      <c r="K693" s="21" t="s">
        <v>3910</v>
      </c>
      <c r="L693" s="28" t="s">
        <v>106</v>
      </c>
      <c r="M693" s="28" t="s">
        <v>309</v>
      </c>
      <c r="N693" s="24"/>
      <c r="O693" s="24">
        <v>10691</v>
      </c>
      <c r="P693" s="25">
        <v>12.19</v>
      </c>
      <c r="Q693" s="26">
        <v>20000</v>
      </c>
      <c r="R693" s="26">
        <v>0</v>
      </c>
      <c r="S693" s="26">
        <f t="shared" si="11"/>
        <v>20000</v>
      </c>
    </row>
    <row r="694" spans="1:19" s="5" customFormat="1" ht="16.5" x14ac:dyDescent="0.3">
      <c r="A694" s="21" t="s">
        <v>3914</v>
      </c>
      <c r="B694" s="21" t="s">
        <v>3915</v>
      </c>
      <c r="C694" s="21" t="s">
        <v>3916</v>
      </c>
      <c r="D694" s="21" t="s">
        <v>996</v>
      </c>
      <c r="E694" s="21" t="s">
        <v>997</v>
      </c>
      <c r="F694" s="21">
        <v>1</v>
      </c>
      <c r="G694" s="21" t="s">
        <v>3154</v>
      </c>
      <c r="H694" s="21" t="s">
        <v>216</v>
      </c>
      <c r="I694" s="21" t="s">
        <v>126</v>
      </c>
      <c r="J694" s="21" t="s">
        <v>996</v>
      </c>
      <c r="K694" s="21" t="s">
        <v>997</v>
      </c>
      <c r="L694" s="28" t="s">
        <v>106</v>
      </c>
      <c r="M694" s="28" t="s">
        <v>309</v>
      </c>
      <c r="N694" s="24"/>
      <c r="O694" s="24">
        <v>10692</v>
      </c>
      <c r="P694" s="25">
        <v>12.19</v>
      </c>
      <c r="Q694" s="26">
        <v>31000</v>
      </c>
      <c r="R694" s="148">
        <v>2800</v>
      </c>
      <c r="S694" s="26">
        <f t="shared" si="11"/>
        <v>33800</v>
      </c>
    </row>
    <row r="695" spans="1:19" s="5" customFormat="1" ht="16.5" x14ac:dyDescent="0.3">
      <c r="A695" s="21" t="s">
        <v>3917</v>
      </c>
      <c r="B695" s="21" t="s">
        <v>3918</v>
      </c>
      <c r="C695" s="21" t="s">
        <v>3919</v>
      </c>
      <c r="D695" s="21" t="s">
        <v>3920</v>
      </c>
      <c r="E695" s="21" t="s">
        <v>3921</v>
      </c>
      <c r="F695" s="21">
        <v>1</v>
      </c>
      <c r="G695" s="21" t="s">
        <v>3922</v>
      </c>
      <c r="H695" s="21" t="s">
        <v>666</v>
      </c>
      <c r="I695" s="21" t="s">
        <v>3923</v>
      </c>
      <c r="J695" s="21" t="s">
        <v>3920</v>
      </c>
      <c r="K695" s="21" t="s">
        <v>3921</v>
      </c>
      <c r="L695" s="28" t="s">
        <v>106</v>
      </c>
      <c r="M695" s="28" t="s">
        <v>309</v>
      </c>
      <c r="N695" s="24"/>
      <c r="O695" s="24">
        <v>10693</v>
      </c>
      <c r="P695" s="25">
        <v>12.19</v>
      </c>
      <c r="Q695" s="26">
        <v>5800</v>
      </c>
      <c r="R695" s="148">
        <v>2600</v>
      </c>
      <c r="S695" s="26">
        <f t="shared" si="11"/>
        <v>8400</v>
      </c>
    </row>
    <row r="696" spans="1:19" s="5" customFormat="1" ht="16.5" x14ac:dyDescent="0.3">
      <c r="A696" s="21" t="s">
        <v>3924</v>
      </c>
      <c r="B696" s="21" t="s">
        <v>3925</v>
      </c>
      <c r="C696" s="21" t="s">
        <v>3926</v>
      </c>
      <c r="D696" s="21" t="s">
        <v>3927</v>
      </c>
      <c r="E696" s="21" t="s">
        <v>3928</v>
      </c>
      <c r="F696" s="21">
        <v>1</v>
      </c>
      <c r="G696" s="21" t="s">
        <v>3929</v>
      </c>
      <c r="H696" s="21" t="s">
        <v>322</v>
      </c>
      <c r="I696" s="21" t="s">
        <v>126</v>
      </c>
      <c r="J696" s="21" t="s">
        <v>3927</v>
      </c>
      <c r="K696" s="21" t="s">
        <v>3928</v>
      </c>
      <c r="L696" s="29" t="s">
        <v>1005</v>
      </c>
      <c r="M696" s="29" t="s">
        <v>1006</v>
      </c>
      <c r="N696" s="24"/>
      <c r="O696" s="24">
        <v>10694</v>
      </c>
      <c r="P696" s="25">
        <v>12.19</v>
      </c>
      <c r="Q696" s="26">
        <v>32000</v>
      </c>
      <c r="R696" s="148">
        <v>2800</v>
      </c>
      <c r="S696" s="26">
        <f t="shared" si="11"/>
        <v>34800</v>
      </c>
    </row>
    <row r="697" spans="1:19" s="5" customFormat="1" ht="16.5" x14ac:dyDescent="0.3">
      <c r="A697" s="21" t="s">
        <v>3924</v>
      </c>
      <c r="B697" s="21" t="s">
        <v>3930</v>
      </c>
      <c r="C697" s="21" t="s">
        <v>3931</v>
      </c>
      <c r="D697" s="21" t="s">
        <v>3927</v>
      </c>
      <c r="E697" s="21" t="s">
        <v>3928</v>
      </c>
      <c r="F697" s="21">
        <v>1</v>
      </c>
      <c r="G697" s="21" t="s">
        <v>3929</v>
      </c>
      <c r="H697" s="21" t="s">
        <v>185</v>
      </c>
      <c r="I697" s="21" t="s">
        <v>126</v>
      </c>
      <c r="J697" s="21" t="s">
        <v>3927</v>
      </c>
      <c r="K697" s="21" t="s">
        <v>3928</v>
      </c>
      <c r="L697" s="29" t="s">
        <v>1005</v>
      </c>
      <c r="M697" s="29" t="s">
        <v>1006</v>
      </c>
      <c r="N697" s="24"/>
      <c r="O697" s="24">
        <v>10695</v>
      </c>
      <c r="P697" s="25">
        <v>12.19</v>
      </c>
      <c r="Q697" s="26">
        <v>16000</v>
      </c>
      <c r="R697" s="148">
        <v>2800</v>
      </c>
      <c r="S697" s="26">
        <f t="shared" si="11"/>
        <v>18800</v>
      </c>
    </row>
    <row r="698" spans="1:19" s="5" customFormat="1" ht="16.5" x14ac:dyDescent="0.3">
      <c r="A698" s="21" t="s">
        <v>3924</v>
      </c>
      <c r="B698" s="21" t="s">
        <v>3932</v>
      </c>
      <c r="C698" s="21" t="s">
        <v>3933</v>
      </c>
      <c r="D698" s="21" t="s">
        <v>3927</v>
      </c>
      <c r="E698" s="21" t="s">
        <v>3928</v>
      </c>
      <c r="F698" s="21">
        <v>1</v>
      </c>
      <c r="G698" s="21" t="s">
        <v>3929</v>
      </c>
      <c r="H698" s="21" t="s">
        <v>353</v>
      </c>
      <c r="I698" s="21" t="s">
        <v>126</v>
      </c>
      <c r="J698" s="21" t="s">
        <v>3927</v>
      </c>
      <c r="K698" s="21" t="s">
        <v>3928</v>
      </c>
      <c r="L698" s="29" t="s">
        <v>1005</v>
      </c>
      <c r="M698" s="29" t="s">
        <v>1006</v>
      </c>
      <c r="N698" s="24"/>
      <c r="O698" s="24">
        <v>10696</v>
      </c>
      <c r="P698" s="25">
        <v>12.19</v>
      </c>
      <c r="Q698" s="26">
        <v>15000</v>
      </c>
      <c r="R698" s="26">
        <v>0</v>
      </c>
      <c r="S698" s="26">
        <f t="shared" si="11"/>
        <v>15000</v>
      </c>
    </row>
    <row r="699" spans="1:19" s="5" customFormat="1" ht="16.5" x14ac:dyDescent="0.3">
      <c r="A699" s="21" t="s">
        <v>3934</v>
      </c>
      <c r="B699" s="21" t="s">
        <v>3935</v>
      </c>
      <c r="C699" s="21" t="s">
        <v>3936</v>
      </c>
      <c r="D699" s="21" t="s">
        <v>2651</v>
      </c>
      <c r="E699" s="21" t="s">
        <v>3937</v>
      </c>
      <c r="F699" s="21">
        <v>1</v>
      </c>
      <c r="G699" s="21" t="s">
        <v>3938</v>
      </c>
      <c r="H699" s="21" t="s">
        <v>297</v>
      </c>
      <c r="I699" s="21" t="s">
        <v>3939</v>
      </c>
      <c r="J699" s="21" t="s">
        <v>2651</v>
      </c>
      <c r="K699" s="21" t="s">
        <v>3937</v>
      </c>
      <c r="L699" s="29" t="s">
        <v>1005</v>
      </c>
      <c r="M699" s="29" t="s">
        <v>1006</v>
      </c>
      <c r="N699" s="24"/>
      <c r="O699" s="24">
        <v>10697</v>
      </c>
      <c r="P699" s="25">
        <v>12.19</v>
      </c>
      <c r="Q699" s="26">
        <v>16000</v>
      </c>
      <c r="R699" s="148">
        <v>2600</v>
      </c>
      <c r="S699" s="26">
        <f t="shared" si="11"/>
        <v>18600</v>
      </c>
    </row>
    <row r="700" spans="1:19" s="5" customFormat="1" ht="16.5" x14ac:dyDescent="0.3">
      <c r="A700" s="21" t="s">
        <v>3924</v>
      </c>
      <c r="B700" s="21" t="s">
        <v>3940</v>
      </c>
      <c r="C700" s="21" t="s">
        <v>3941</v>
      </c>
      <c r="D700" s="21" t="s">
        <v>3942</v>
      </c>
      <c r="E700" s="21" t="s">
        <v>3943</v>
      </c>
      <c r="F700" s="21">
        <v>1</v>
      </c>
      <c r="G700" s="21" t="s">
        <v>3944</v>
      </c>
      <c r="H700" s="21" t="s">
        <v>322</v>
      </c>
      <c r="I700" s="21" t="s">
        <v>126</v>
      </c>
      <c r="J700" s="21" t="s">
        <v>2510</v>
      </c>
      <c r="K700" s="21" t="s">
        <v>2511</v>
      </c>
      <c r="L700" s="29" t="s">
        <v>1005</v>
      </c>
      <c r="M700" s="29" t="s">
        <v>1006</v>
      </c>
      <c r="N700" s="24"/>
      <c r="O700" s="24">
        <v>10698</v>
      </c>
      <c r="P700" s="25">
        <v>12.19</v>
      </c>
      <c r="Q700" s="26">
        <v>32000</v>
      </c>
      <c r="R700" s="148">
        <v>2800</v>
      </c>
      <c r="S700" s="26">
        <f t="shared" si="11"/>
        <v>34800</v>
      </c>
    </row>
    <row r="701" spans="1:19" s="5" customFormat="1" ht="16.5" x14ac:dyDescent="0.3">
      <c r="A701" s="21" t="s">
        <v>3924</v>
      </c>
      <c r="B701" s="21" t="s">
        <v>3945</v>
      </c>
      <c r="C701" s="21" t="s">
        <v>3946</v>
      </c>
      <c r="D701" s="21" t="s">
        <v>3947</v>
      </c>
      <c r="E701" s="21" t="s">
        <v>3948</v>
      </c>
      <c r="F701" s="21">
        <v>1</v>
      </c>
      <c r="G701" s="21" t="s">
        <v>3949</v>
      </c>
      <c r="H701" s="21" t="s">
        <v>155</v>
      </c>
      <c r="I701" s="21" t="s">
        <v>126</v>
      </c>
      <c r="J701" s="21" t="s">
        <v>3947</v>
      </c>
      <c r="K701" s="21" t="s">
        <v>3948</v>
      </c>
      <c r="L701" s="29" t="s">
        <v>1005</v>
      </c>
      <c r="M701" s="29" t="s">
        <v>1006</v>
      </c>
      <c r="N701" s="24"/>
      <c r="O701" s="24">
        <v>10699</v>
      </c>
      <c r="P701" s="25">
        <v>12.19</v>
      </c>
      <c r="Q701" s="26">
        <v>6000</v>
      </c>
      <c r="R701" s="148">
        <v>2600</v>
      </c>
      <c r="S701" s="26">
        <f t="shared" si="11"/>
        <v>8600</v>
      </c>
    </row>
    <row r="702" spans="1:19" s="5" customFormat="1" ht="16.5" x14ac:dyDescent="0.3">
      <c r="A702" s="21" t="s">
        <v>3924</v>
      </c>
      <c r="B702" s="21" t="s">
        <v>3950</v>
      </c>
      <c r="C702" s="21" t="s">
        <v>3951</v>
      </c>
      <c r="D702" s="21" t="s">
        <v>3947</v>
      </c>
      <c r="E702" s="21" t="s">
        <v>3948</v>
      </c>
      <c r="F702" s="21">
        <v>1</v>
      </c>
      <c r="G702" s="21" t="s">
        <v>3949</v>
      </c>
      <c r="H702" s="21" t="s">
        <v>666</v>
      </c>
      <c r="I702" s="21" t="s">
        <v>126</v>
      </c>
      <c r="J702" s="21" t="s">
        <v>3947</v>
      </c>
      <c r="K702" s="21" t="s">
        <v>3948</v>
      </c>
      <c r="L702" s="29" t="s">
        <v>1005</v>
      </c>
      <c r="M702" s="29" t="s">
        <v>1006</v>
      </c>
      <c r="N702" s="24"/>
      <c r="O702" s="24">
        <v>10700</v>
      </c>
      <c r="P702" s="25">
        <v>12.19</v>
      </c>
      <c r="Q702" s="26">
        <v>5800</v>
      </c>
      <c r="R702" s="26">
        <v>0</v>
      </c>
      <c r="S702" s="26">
        <f t="shared" si="11"/>
        <v>5800</v>
      </c>
    </row>
    <row r="703" spans="1:19" s="41" customFormat="1" ht="16.5" x14ac:dyDescent="0.3">
      <c r="A703" s="39" t="s">
        <v>3952</v>
      </c>
      <c r="B703" s="39" t="s">
        <v>3953</v>
      </c>
      <c r="C703" s="39" t="s">
        <v>3954</v>
      </c>
      <c r="D703" s="39" t="s">
        <v>1486</v>
      </c>
      <c r="E703" s="39" t="s">
        <v>3955</v>
      </c>
      <c r="F703" s="39">
        <v>1</v>
      </c>
      <c r="G703" s="39" t="s">
        <v>3956</v>
      </c>
      <c r="H703" s="39" t="s">
        <v>3957</v>
      </c>
      <c r="I703" s="36" t="s">
        <v>3958</v>
      </c>
      <c r="J703" s="39" t="s">
        <v>1486</v>
      </c>
      <c r="K703" s="39" t="s">
        <v>3955</v>
      </c>
      <c r="L703" s="28" t="s">
        <v>106</v>
      </c>
      <c r="M703" s="28" t="s">
        <v>309</v>
      </c>
      <c r="N703" s="40"/>
      <c r="O703" s="24">
        <v>10701</v>
      </c>
      <c r="P703" s="25">
        <v>12.19</v>
      </c>
      <c r="Q703" s="26">
        <v>5800</v>
      </c>
      <c r="R703" s="151">
        <v>2600</v>
      </c>
      <c r="S703" s="26">
        <f t="shared" si="11"/>
        <v>8400</v>
      </c>
    </row>
    <row r="704" spans="1:19" s="41" customFormat="1" ht="16.5" x14ac:dyDescent="0.3">
      <c r="A704" s="39" t="s">
        <v>3952</v>
      </c>
      <c r="B704" s="39" t="s">
        <v>3959</v>
      </c>
      <c r="C704" s="39" t="s">
        <v>3960</v>
      </c>
      <c r="D704" s="39" t="s">
        <v>1486</v>
      </c>
      <c r="E704" s="39" t="s">
        <v>3955</v>
      </c>
      <c r="F704" s="39">
        <v>1</v>
      </c>
      <c r="G704" s="39" t="s">
        <v>3956</v>
      </c>
      <c r="H704" s="39" t="s">
        <v>3961</v>
      </c>
      <c r="I704" s="36" t="s">
        <v>3958</v>
      </c>
      <c r="J704" s="39" t="s">
        <v>1486</v>
      </c>
      <c r="K704" s="39" t="s">
        <v>3955</v>
      </c>
      <c r="L704" s="28" t="s">
        <v>106</v>
      </c>
      <c r="M704" s="28" t="s">
        <v>309</v>
      </c>
      <c r="N704" s="40"/>
      <c r="O704" s="24">
        <v>10702</v>
      </c>
      <c r="P704" s="25">
        <v>12.19</v>
      </c>
      <c r="Q704" s="26">
        <v>6000</v>
      </c>
      <c r="R704" s="26">
        <v>0</v>
      </c>
      <c r="S704" s="26">
        <f t="shared" si="11"/>
        <v>6000</v>
      </c>
    </row>
    <row r="705" spans="1:19" s="5" customFormat="1" ht="16.5" x14ac:dyDescent="0.3">
      <c r="A705" s="21" t="s">
        <v>3962</v>
      </c>
      <c r="B705" s="21" t="s">
        <v>3963</v>
      </c>
      <c r="C705" s="21" t="s">
        <v>3964</v>
      </c>
      <c r="D705" s="21" t="s">
        <v>3965</v>
      </c>
      <c r="E705" s="21" t="s">
        <v>3966</v>
      </c>
      <c r="F705" s="21">
        <v>1</v>
      </c>
      <c r="G705" s="21" t="s">
        <v>3967</v>
      </c>
      <c r="H705" s="21" t="s">
        <v>201</v>
      </c>
      <c r="I705" s="21" t="s">
        <v>126</v>
      </c>
      <c r="J705" s="21" t="s">
        <v>3965</v>
      </c>
      <c r="K705" s="21" t="s">
        <v>3966</v>
      </c>
      <c r="L705" s="23" t="s">
        <v>117</v>
      </c>
      <c r="M705" s="23" t="s">
        <v>118</v>
      </c>
      <c r="N705" s="24"/>
      <c r="O705" s="24">
        <v>10703</v>
      </c>
      <c r="P705" s="25">
        <v>12.2</v>
      </c>
      <c r="Q705" s="26">
        <v>16000</v>
      </c>
      <c r="R705" s="148">
        <v>2600</v>
      </c>
      <c r="S705" s="26">
        <f t="shared" si="11"/>
        <v>18600</v>
      </c>
    </row>
    <row r="706" spans="1:19" s="5" customFormat="1" ht="16.5" x14ac:dyDescent="0.3">
      <c r="A706" s="21" t="s">
        <v>3968</v>
      </c>
      <c r="B706" s="21" t="s">
        <v>3969</v>
      </c>
      <c r="C706" s="21" t="s">
        <v>3970</v>
      </c>
      <c r="D706" s="21" t="s">
        <v>3971</v>
      </c>
      <c r="E706" s="21" t="s">
        <v>3972</v>
      </c>
      <c r="F706" s="21">
        <v>1</v>
      </c>
      <c r="G706" s="21" t="s">
        <v>3973</v>
      </c>
      <c r="H706" s="22" t="s">
        <v>201</v>
      </c>
      <c r="I706" s="21" t="s">
        <v>116</v>
      </c>
      <c r="J706" s="21" t="s">
        <v>3971</v>
      </c>
      <c r="K706" s="21" t="s">
        <v>3972</v>
      </c>
      <c r="L706" s="23" t="s">
        <v>117</v>
      </c>
      <c r="M706" s="23" t="s">
        <v>118</v>
      </c>
      <c r="N706" s="24"/>
      <c r="O706" s="24">
        <v>10704</v>
      </c>
      <c r="P706" s="25">
        <v>12.2</v>
      </c>
      <c r="Q706" s="26">
        <v>16000</v>
      </c>
      <c r="R706" s="148">
        <v>2600</v>
      </c>
      <c r="S706" s="26">
        <f t="shared" si="11"/>
        <v>18600</v>
      </c>
    </row>
    <row r="707" spans="1:19" s="5" customFormat="1" ht="16.5" x14ac:dyDescent="0.3">
      <c r="A707" s="21" t="s">
        <v>3974</v>
      </c>
      <c r="B707" s="21" t="s">
        <v>3975</v>
      </c>
      <c r="C707" s="21" t="s">
        <v>3976</v>
      </c>
      <c r="D707" s="21" t="s">
        <v>3977</v>
      </c>
      <c r="E707" s="21" t="s">
        <v>3978</v>
      </c>
      <c r="F707" s="21">
        <v>1</v>
      </c>
      <c r="G707" s="21" t="s">
        <v>3979</v>
      </c>
      <c r="H707" s="21" t="s">
        <v>162</v>
      </c>
      <c r="I707" s="21" t="s">
        <v>2061</v>
      </c>
      <c r="J707" s="21" t="s">
        <v>3977</v>
      </c>
      <c r="K707" s="21" t="s">
        <v>3978</v>
      </c>
      <c r="L707" s="23" t="s">
        <v>117</v>
      </c>
      <c r="M707" s="23" t="s">
        <v>118</v>
      </c>
      <c r="N707" s="24"/>
      <c r="O707" s="24">
        <v>10705</v>
      </c>
      <c r="P707" s="25">
        <v>12.2</v>
      </c>
      <c r="Q707" s="26">
        <v>32000</v>
      </c>
      <c r="R707" s="148">
        <v>2800</v>
      </c>
      <c r="S707" s="26">
        <f t="shared" si="11"/>
        <v>34800</v>
      </c>
    </row>
    <row r="708" spans="1:19" s="5" customFormat="1" ht="16.5" x14ac:dyDescent="0.3">
      <c r="A708" s="21" t="s">
        <v>3980</v>
      </c>
      <c r="B708" s="21" t="s">
        <v>3981</v>
      </c>
      <c r="C708" s="21" t="s">
        <v>3982</v>
      </c>
      <c r="D708" s="21" t="s">
        <v>3983</v>
      </c>
      <c r="E708" s="21" t="s">
        <v>3984</v>
      </c>
      <c r="F708" s="21">
        <v>1</v>
      </c>
      <c r="G708" s="21" t="s">
        <v>3985</v>
      </c>
      <c r="H708" s="21" t="s">
        <v>330</v>
      </c>
      <c r="I708" s="21" t="s">
        <v>126</v>
      </c>
      <c r="J708" s="21" t="s">
        <v>3983</v>
      </c>
      <c r="K708" s="21" t="s">
        <v>3984</v>
      </c>
      <c r="L708" s="27" t="s">
        <v>298</v>
      </c>
      <c r="M708" s="27" t="s">
        <v>299</v>
      </c>
      <c r="N708" s="24"/>
      <c r="O708" s="24">
        <v>10706</v>
      </c>
      <c r="P708" s="25">
        <v>12.2</v>
      </c>
      <c r="Q708" s="26">
        <v>6400</v>
      </c>
      <c r="R708" s="148">
        <v>2600</v>
      </c>
      <c r="S708" s="26">
        <f t="shared" si="11"/>
        <v>9000</v>
      </c>
    </row>
    <row r="709" spans="1:19" s="5" customFormat="1" ht="16.5" x14ac:dyDescent="0.3">
      <c r="A709" s="21" t="s">
        <v>3986</v>
      </c>
      <c r="B709" s="21" t="s">
        <v>3987</v>
      </c>
      <c r="C709" s="21" t="s">
        <v>3988</v>
      </c>
      <c r="D709" s="21" t="s">
        <v>3989</v>
      </c>
      <c r="E709" s="21" t="s">
        <v>3990</v>
      </c>
      <c r="F709" s="21">
        <v>1</v>
      </c>
      <c r="G709" s="21" t="s">
        <v>3991</v>
      </c>
      <c r="H709" s="21" t="s">
        <v>666</v>
      </c>
      <c r="I709" s="21" t="s">
        <v>126</v>
      </c>
      <c r="J709" s="21" t="s">
        <v>3989</v>
      </c>
      <c r="K709" s="21" t="s">
        <v>3990</v>
      </c>
      <c r="L709" s="28" t="s">
        <v>106</v>
      </c>
      <c r="M709" s="28" t="s">
        <v>309</v>
      </c>
      <c r="N709" s="24"/>
      <c r="O709" s="24">
        <v>10707</v>
      </c>
      <c r="P709" s="25">
        <v>12.2</v>
      </c>
      <c r="Q709" s="26">
        <v>5800</v>
      </c>
      <c r="R709" s="148">
        <v>2600</v>
      </c>
      <c r="S709" s="26">
        <f t="shared" si="11"/>
        <v>8400</v>
      </c>
    </row>
    <row r="710" spans="1:19" s="5" customFormat="1" ht="16.5" x14ac:dyDescent="0.3">
      <c r="A710" s="21" t="s">
        <v>3992</v>
      </c>
      <c r="B710" s="21" t="s">
        <v>3993</v>
      </c>
      <c r="C710" s="21" t="s">
        <v>3994</v>
      </c>
      <c r="D710" s="21" t="s">
        <v>3995</v>
      </c>
      <c r="E710" s="21" t="s">
        <v>3996</v>
      </c>
      <c r="F710" s="21">
        <v>1</v>
      </c>
      <c r="G710" s="21" t="s">
        <v>3997</v>
      </c>
      <c r="H710" s="21" t="s">
        <v>687</v>
      </c>
      <c r="I710" s="21" t="s">
        <v>3998</v>
      </c>
      <c r="J710" s="21" t="s">
        <v>3995</v>
      </c>
      <c r="K710" s="21" t="s">
        <v>3996</v>
      </c>
      <c r="L710" s="28" t="s">
        <v>106</v>
      </c>
      <c r="M710" s="28" t="s">
        <v>309</v>
      </c>
      <c r="N710" s="24"/>
      <c r="O710" s="24">
        <v>10708</v>
      </c>
      <c r="P710" s="25">
        <v>12.2</v>
      </c>
      <c r="Q710" s="26">
        <v>20500</v>
      </c>
      <c r="R710" s="148">
        <v>2600</v>
      </c>
      <c r="S710" s="26">
        <f t="shared" si="11"/>
        <v>23100</v>
      </c>
    </row>
    <row r="711" spans="1:19" s="5" customFormat="1" ht="16.5" x14ac:dyDescent="0.3">
      <c r="A711" s="21" t="s">
        <v>3999</v>
      </c>
      <c r="B711" s="21" t="s">
        <v>4000</v>
      </c>
      <c r="C711" s="21" t="s">
        <v>4001</v>
      </c>
      <c r="D711" s="21" t="s">
        <v>4002</v>
      </c>
      <c r="E711" s="21" t="s">
        <v>4003</v>
      </c>
      <c r="F711" s="21">
        <v>1</v>
      </c>
      <c r="G711" s="21" t="s">
        <v>4004</v>
      </c>
      <c r="H711" s="21" t="s">
        <v>330</v>
      </c>
      <c r="I711" s="21" t="s">
        <v>126</v>
      </c>
      <c r="J711" s="21" t="s">
        <v>4002</v>
      </c>
      <c r="K711" s="21" t="s">
        <v>4003</v>
      </c>
      <c r="L711" s="28" t="s">
        <v>106</v>
      </c>
      <c r="M711" s="28" t="s">
        <v>309</v>
      </c>
      <c r="N711" s="24"/>
      <c r="O711" s="24">
        <v>10709</v>
      </c>
      <c r="P711" s="25">
        <v>12.2</v>
      </c>
      <c r="Q711" s="26">
        <v>6400</v>
      </c>
      <c r="R711" s="148">
        <v>2800</v>
      </c>
      <c r="S711" s="26">
        <f t="shared" si="11"/>
        <v>9200</v>
      </c>
    </row>
    <row r="712" spans="1:19" s="5" customFormat="1" ht="16.5" x14ac:dyDescent="0.3">
      <c r="A712" s="21" t="s">
        <v>3999</v>
      </c>
      <c r="B712" s="21" t="s">
        <v>4005</v>
      </c>
      <c r="C712" s="21" t="s">
        <v>4006</v>
      </c>
      <c r="D712" s="21" t="s">
        <v>4002</v>
      </c>
      <c r="E712" s="21" t="s">
        <v>4003</v>
      </c>
      <c r="F712" s="21">
        <v>1</v>
      </c>
      <c r="G712" s="21" t="s">
        <v>4004</v>
      </c>
      <c r="H712" s="21" t="s">
        <v>353</v>
      </c>
      <c r="I712" s="21" t="s">
        <v>126</v>
      </c>
      <c r="J712" s="21" t="s">
        <v>4002</v>
      </c>
      <c r="K712" s="21" t="s">
        <v>4003</v>
      </c>
      <c r="L712" s="28" t="s">
        <v>106</v>
      </c>
      <c r="M712" s="28" t="s">
        <v>309</v>
      </c>
      <c r="N712" s="24"/>
      <c r="O712" s="24">
        <v>10710</v>
      </c>
      <c r="P712" s="25">
        <v>12.2</v>
      </c>
      <c r="Q712" s="26">
        <v>15000</v>
      </c>
      <c r="R712" s="26">
        <v>0</v>
      </c>
      <c r="S712" s="26">
        <f t="shared" si="11"/>
        <v>15000</v>
      </c>
    </row>
    <row r="713" spans="1:19" s="5" customFormat="1" ht="16.5" x14ac:dyDescent="0.3">
      <c r="A713" s="21" t="s">
        <v>3999</v>
      </c>
      <c r="B713" s="21" t="s">
        <v>4007</v>
      </c>
      <c r="C713" s="21" t="s">
        <v>4008</v>
      </c>
      <c r="D713" s="21" t="s">
        <v>4002</v>
      </c>
      <c r="E713" s="21" t="s">
        <v>4003</v>
      </c>
      <c r="F713" s="21">
        <v>1</v>
      </c>
      <c r="G713" s="21" t="s">
        <v>4004</v>
      </c>
      <c r="H713" s="21" t="s">
        <v>666</v>
      </c>
      <c r="I713" s="21" t="s">
        <v>126</v>
      </c>
      <c r="J713" s="21" t="s">
        <v>4002</v>
      </c>
      <c r="K713" s="21" t="s">
        <v>4003</v>
      </c>
      <c r="L713" s="28" t="s">
        <v>106</v>
      </c>
      <c r="M713" s="28" t="s">
        <v>309</v>
      </c>
      <c r="N713" s="24"/>
      <c r="O713" s="24">
        <v>10711</v>
      </c>
      <c r="P713" s="25">
        <v>12.2</v>
      </c>
      <c r="Q713" s="26">
        <v>5800</v>
      </c>
      <c r="R713" s="26">
        <v>0</v>
      </c>
      <c r="S713" s="26">
        <f t="shared" si="11"/>
        <v>5800</v>
      </c>
    </row>
    <row r="714" spans="1:19" s="5" customFormat="1" ht="16.5" x14ac:dyDescent="0.3">
      <c r="A714" s="21" t="s">
        <v>4009</v>
      </c>
      <c r="B714" s="21" t="s">
        <v>4010</v>
      </c>
      <c r="C714" s="21" t="s">
        <v>4011</v>
      </c>
      <c r="D714" s="21" t="s">
        <v>4012</v>
      </c>
      <c r="E714" s="21" t="s">
        <v>4013</v>
      </c>
      <c r="F714" s="21">
        <v>1</v>
      </c>
      <c r="G714" s="21" t="s">
        <v>4014</v>
      </c>
      <c r="H714" s="21" t="s">
        <v>297</v>
      </c>
      <c r="I714" s="21" t="s">
        <v>4015</v>
      </c>
      <c r="J714" s="21" t="s">
        <v>4012</v>
      </c>
      <c r="K714" s="21" t="s">
        <v>4013</v>
      </c>
      <c r="L714" s="28" t="s">
        <v>106</v>
      </c>
      <c r="M714" s="28" t="s">
        <v>309</v>
      </c>
      <c r="N714" s="24"/>
      <c r="O714" s="24">
        <v>10712</v>
      </c>
      <c r="P714" s="25">
        <v>12.2</v>
      </c>
      <c r="Q714" s="26">
        <v>16000</v>
      </c>
      <c r="R714" s="148">
        <v>2600</v>
      </c>
      <c r="S714" s="26">
        <f t="shared" si="11"/>
        <v>18600</v>
      </c>
    </row>
    <row r="715" spans="1:19" s="5" customFormat="1" ht="16.5" x14ac:dyDescent="0.3">
      <c r="A715" s="21" t="s">
        <v>4009</v>
      </c>
      <c r="B715" s="21" t="s">
        <v>4016</v>
      </c>
      <c r="C715" s="21" t="s">
        <v>4017</v>
      </c>
      <c r="D715" s="21" t="s">
        <v>4012</v>
      </c>
      <c r="E715" s="21" t="s">
        <v>4013</v>
      </c>
      <c r="F715" s="21">
        <v>1</v>
      </c>
      <c r="G715" s="21" t="s">
        <v>4014</v>
      </c>
      <c r="H715" s="21" t="s">
        <v>155</v>
      </c>
      <c r="I715" s="21" t="s">
        <v>4015</v>
      </c>
      <c r="J715" s="21" t="s">
        <v>4012</v>
      </c>
      <c r="K715" s="21" t="s">
        <v>4013</v>
      </c>
      <c r="L715" s="28" t="s">
        <v>106</v>
      </c>
      <c r="M715" s="28" t="s">
        <v>309</v>
      </c>
      <c r="N715" s="24"/>
      <c r="O715" s="24">
        <v>10713</v>
      </c>
      <c r="P715" s="25">
        <v>12.2</v>
      </c>
      <c r="Q715" s="26">
        <v>6000</v>
      </c>
      <c r="R715" s="26">
        <v>0</v>
      </c>
      <c r="S715" s="26">
        <f t="shared" si="11"/>
        <v>6000</v>
      </c>
    </row>
    <row r="716" spans="1:19" s="5" customFormat="1" ht="16.5" x14ac:dyDescent="0.3">
      <c r="A716" s="21" t="s">
        <v>4018</v>
      </c>
      <c r="B716" s="21" t="s">
        <v>4019</v>
      </c>
      <c r="C716" s="21" t="s">
        <v>4020</v>
      </c>
      <c r="D716" s="21" t="s">
        <v>4021</v>
      </c>
      <c r="E716" s="21" t="s">
        <v>4022</v>
      </c>
      <c r="F716" s="21">
        <v>1</v>
      </c>
      <c r="G716" s="21" t="s">
        <v>4023</v>
      </c>
      <c r="H716" s="21" t="s">
        <v>322</v>
      </c>
      <c r="I716" s="21" t="s">
        <v>126</v>
      </c>
      <c r="J716" s="21" t="s">
        <v>4021</v>
      </c>
      <c r="K716" s="21" t="s">
        <v>4022</v>
      </c>
      <c r="L716" s="28" t="s">
        <v>106</v>
      </c>
      <c r="M716" s="28" t="s">
        <v>309</v>
      </c>
      <c r="N716" s="24"/>
      <c r="O716" s="24">
        <v>10714</v>
      </c>
      <c r="P716" s="25">
        <v>12.2</v>
      </c>
      <c r="Q716" s="26">
        <v>32000</v>
      </c>
      <c r="R716" s="148">
        <v>2800</v>
      </c>
      <c r="S716" s="26">
        <f t="shared" si="11"/>
        <v>34800</v>
      </c>
    </row>
    <row r="717" spans="1:19" s="5" customFormat="1" ht="16.5" x14ac:dyDescent="0.3">
      <c r="A717" s="21" t="s">
        <v>4024</v>
      </c>
      <c r="B717" s="21" t="s">
        <v>4025</v>
      </c>
      <c r="C717" s="21" t="s">
        <v>4026</v>
      </c>
      <c r="D717" s="21" t="s">
        <v>4027</v>
      </c>
      <c r="E717" s="21" t="s">
        <v>4028</v>
      </c>
      <c r="F717" s="21">
        <v>1</v>
      </c>
      <c r="G717" s="21" t="s">
        <v>4029</v>
      </c>
      <c r="H717" s="21" t="s">
        <v>330</v>
      </c>
      <c r="I717" s="21" t="s">
        <v>126</v>
      </c>
      <c r="J717" s="21" t="s">
        <v>4027</v>
      </c>
      <c r="K717" s="21" t="s">
        <v>4028</v>
      </c>
      <c r="L717" s="28" t="s">
        <v>106</v>
      </c>
      <c r="M717" s="28" t="s">
        <v>309</v>
      </c>
      <c r="N717" s="24"/>
      <c r="O717" s="24">
        <v>10715</v>
      </c>
      <c r="P717" s="25">
        <v>12.2</v>
      </c>
      <c r="Q717" s="26">
        <v>6400</v>
      </c>
      <c r="R717" s="148">
        <v>2600</v>
      </c>
      <c r="S717" s="26">
        <f t="shared" si="11"/>
        <v>9000</v>
      </c>
    </row>
    <row r="718" spans="1:19" s="5" customFormat="1" ht="16.5" x14ac:dyDescent="0.3">
      <c r="A718" s="21" t="s">
        <v>4024</v>
      </c>
      <c r="B718" s="21" t="s">
        <v>4030</v>
      </c>
      <c r="C718" s="21" t="s">
        <v>4031</v>
      </c>
      <c r="D718" s="21" t="s">
        <v>4027</v>
      </c>
      <c r="E718" s="21" t="s">
        <v>4028</v>
      </c>
      <c r="F718" s="21">
        <v>1</v>
      </c>
      <c r="G718" s="21" t="s">
        <v>4029</v>
      </c>
      <c r="H718" s="21" t="s">
        <v>308</v>
      </c>
      <c r="I718" s="21" t="s">
        <v>126</v>
      </c>
      <c r="J718" s="21" t="s">
        <v>4027</v>
      </c>
      <c r="K718" s="21" t="s">
        <v>4028</v>
      </c>
      <c r="L718" s="28" t="s">
        <v>106</v>
      </c>
      <c r="M718" s="28" t="s">
        <v>309</v>
      </c>
      <c r="N718" s="24"/>
      <c r="O718" s="24">
        <v>10716</v>
      </c>
      <c r="P718" s="25">
        <v>12.2</v>
      </c>
      <c r="Q718" s="26">
        <v>8200</v>
      </c>
      <c r="R718" s="26">
        <v>0</v>
      </c>
      <c r="S718" s="26">
        <f t="shared" si="11"/>
        <v>8200</v>
      </c>
    </row>
    <row r="719" spans="1:19" s="5" customFormat="1" ht="16.5" x14ac:dyDescent="0.3">
      <c r="A719" s="21" t="s">
        <v>4032</v>
      </c>
      <c r="B719" s="21" t="s">
        <v>4033</v>
      </c>
      <c r="C719" s="21" t="s">
        <v>4034</v>
      </c>
      <c r="D719" s="21" t="s">
        <v>3158</v>
      </c>
      <c r="E719" s="21" t="s">
        <v>4035</v>
      </c>
      <c r="F719" s="150">
        <v>2</v>
      </c>
      <c r="G719" s="21" t="s">
        <v>4036</v>
      </c>
      <c r="H719" s="21" t="s">
        <v>373</v>
      </c>
      <c r="I719" s="21" t="s">
        <v>126</v>
      </c>
      <c r="J719" s="21" t="s">
        <v>3158</v>
      </c>
      <c r="K719" s="21" t="s">
        <v>4035</v>
      </c>
      <c r="L719" s="28" t="s">
        <v>106</v>
      </c>
      <c r="M719" s="28" t="s">
        <v>309</v>
      </c>
      <c r="N719" s="24"/>
      <c r="O719" s="24">
        <v>10717</v>
      </c>
      <c r="P719" s="25">
        <v>12.2</v>
      </c>
      <c r="Q719" s="26">
        <v>14500</v>
      </c>
      <c r="R719" s="148">
        <v>2800</v>
      </c>
      <c r="S719" s="26">
        <f t="shared" si="11"/>
        <v>31800</v>
      </c>
    </row>
    <row r="720" spans="1:19" s="5" customFormat="1" ht="16.5" x14ac:dyDescent="0.3">
      <c r="A720" s="21" t="s">
        <v>4037</v>
      </c>
      <c r="B720" s="21" t="s">
        <v>4038</v>
      </c>
      <c r="C720" s="21" t="s">
        <v>4039</v>
      </c>
      <c r="D720" s="21" t="s">
        <v>2100</v>
      </c>
      <c r="E720" s="21" t="s">
        <v>4040</v>
      </c>
      <c r="F720" s="21">
        <v>1</v>
      </c>
      <c r="G720" s="21" t="s">
        <v>2098</v>
      </c>
      <c r="H720" s="21" t="s">
        <v>216</v>
      </c>
      <c r="I720" s="21" t="s">
        <v>126</v>
      </c>
      <c r="J720" s="21" t="s">
        <v>2100</v>
      </c>
      <c r="K720" s="21" t="s">
        <v>4040</v>
      </c>
      <c r="L720" s="28" t="s">
        <v>106</v>
      </c>
      <c r="M720" s="28" t="s">
        <v>309</v>
      </c>
      <c r="N720" s="24"/>
      <c r="O720" s="24">
        <v>10718</v>
      </c>
      <c r="P720" s="25">
        <v>12.2</v>
      </c>
      <c r="Q720" s="26">
        <v>31000</v>
      </c>
      <c r="R720" s="148">
        <v>2800</v>
      </c>
      <c r="S720" s="26">
        <f t="shared" si="11"/>
        <v>33800</v>
      </c>
    </row>
    <row r="721" spans="1:19" s="5" customFormat="1" ht="16.5" x14ac:dyDescent="0.3">
      <c r="A721" s="21" t="s">
        <v>4041</v>
      </c>
      <c r="B721" s="21" t="s">
        <v>4042</v>
      </c>
      <c r="C721" s="21" t="s">
        <v>4043</v>
      </c>
      <c r="D721" s="21" t="s">
        <v>4044</v>
      </c>
      <c r="E721" s="21" t="s">
        <v>4045</v>
      </c>
      <c r="F721" s="21">
        <v>1</v>
      </c>
      <c r="G721" s="21" t="s">
        <v>4046</v>
      </c>
      <c r="H721" s="21" t="s">
        <v>146</v>
      </c>
      <c r="I721" s="21" t="s">
        <v>126</v>
      </c>
      <c r="J721" s="21" t="s">
        <v>4044</v>
      </c>
      <c r="K721" s="21" t="s">
        <v>4045</v>
      </c>
      <c r="L721" s="28" t="s">
        <v>106</v>
      </c>
      <c r="M721" s="28" t="s">
        <v>309</v>
      </c>
      <c r="N721" s="24"/>
      <c r="O721" s="24">
        <v>10719</v>
      </c>
      <c r="P721" s="25">
        <v>12.2</v>
      </c>
      <c r="Q721" s="26">
        <v>15500</v>
      </c>
      <c r="R721" s="148">
        <v>2600</v>
      </c>
      <c r="S721" s="26">
        <f t="shared" si="11"/>
        <v>18100</v>
      </c>
    </row>
    <row r="722" spans="1:19" s="5" customFormat="1" ht="16.5" x14ac:dyDescent="0.3">
      <c r="A722" s="21" t="s">
        <v>4047</v>
      </c>
      <c r="B722" s="21" t="s">
        <v>4048</v>
      </c>
      <c r="C722" s="21" t="s">
        <v>4049</v>
      </c>
      <c r="D722" s="21" t="s">
        <v>4050</v>
      </c>
      <c r="E722" s="21" t="s">
        <v>4051</v>
      </c>
      <c r="F722" s="150">
        <v>4</v>
      </c>
      <c r="G722" s="21" t="s">
        <v>4052</v>
      </c>
      <c r="H722" s="21" t="s">
        <v>322</v>
      </c>
      <c r="I722" s="21" t="s">
        <v>126</v>
      </c>
      <c r="J722" s="21" t="s">
        <v>4050</v>
      </c>
      <c r="K722" s="21" t="s">
        <v>4051</v>
      </c>
      <c r="L722" s="28" t="s">
        <v>106</v>
      </c>
      <c r="M722" s="28" t="s">
        <v>309</v>
      </c>
      <c r="N722" s="24"/>
      <c r="O722" s="24">
        <v>10720</v>
      </c>
      <c r="P722" s="25">
        <v>12.2</v>
      </c>
      <c r="Q722" s="26">
        <v>32000</v>
      </c>
      <c r="R722" s="148">
        <v>11200</v>
      </c>
      <c r="S722" s="26">
        <f t="shared" si="11"/>
        <v>139200</v>
      </c>
    </row>
    <row r="723" spans="1:19" s="5" customFormat="1" ht="16.5" x14ac:dyDescent="0.3">
      <c r="A723" s="21" t="s">
        <v>4053</v>
      </c>
      <c r="B723" s="21" t="s">
        <v>4054</v>
      </c>
      <c r="C723" s="21" t="s">
        <v>4055</v>
      </c>
      <c r="D723" s="21" t="s">
        <v>4056</v>
      </c>
      <c r="E723" s="21" t="s">
        <v>4057</v>
      </c>
      <c r="F723" s="21">
        <v>1</v>
      </c>
      <c r="G723" s="21" t="s">
        <v>4058</v>
      </c>
      <c r="H723" s="21" t="s">
        <v>297</v>
      </c>
      <c r="I723" s="21" t="s">
        <v>126</v>
      </c>
      <c r="J723" s="21" t="s">
        <v>4056</v>
      </c>
      <c r="K723" s="21" t="s">
        <v>4057</v>
      </c>
      <c r="L723" s="28" t="s">
        <v>106</v>
      </c>
      <c r="M723" s="28" t="s">
        <v>309</v>
      </c>
      <c r="N723" s="24"/>
      <c r="O723" s="24">
        <v>10721</v>
      </c>
      <c r="P723" s="25">
        <v>12.2</v>
      </c>
      <c r="Q723" s="26">
        <v>16000</v>
      </c>
      <c r="R723" s="148">
        <v>2600</v>
      </c>
      <c r="S723" s="26">
        <f t="shared" si="11"/>
        <v>18600</v>
      </c>
    </row>
    <row r="724" spans="1:19" s="5" customFormat="1" ht="16.5" x14ac:dyDescent="0.3">
      <c r="A724" s="21" t="s">
        <v>4009</v>
      </c>
      <c r="B724" s="21" t="s">
        <v>4059</v>
      </c>
      <c r="C724" s="21" t="s">
        <v>4060</v>
      </c>
      <c r="D724" s="21" t="s">
        <v>4061</v>
      </c>
      <c r="E724" s="21" t="s">
        <v>4062</v>
      </c>
      <c r="F724" s="150">
        <v>4</v>
      </c>
      <c r="G724" s="21" t="s">
        <v>4063</v>
      </c>
      <c r="H724" s="21" t="s">
        <v>322</v>
      </c>
      <c r="I724" s="21" t="s">
        <v>126</v>
      </c>
      <c r="J724" s="21" t="s">
        <v>4064</v>
      </c>
      <c r="K724" s="21" t="s">
        <v>4065</v>
      </c>
      <c r="L724" s="28" t="s">
        <v>106</v>
      </c>
      <c r="M724" s="28" t="s">
        <v>309</v>
      </c>
      <c r="N724" s="24"/>
      <c r="O724" s="24">
        <v>10722</v>
      </c>
      <c r="P724" s="25">
        <v>12.2</v>
      </c>
      <c r="Q724" s="26">
        <v>32000</v>
      </c>
      <c r="R724" s="148">
        <v>11200</v>
      </c>
      <c r="S724" s="26">
        <f t="shared" si="11"/>
        <v>139200</v>
      </c>
    </row>
    <row r="725" spans="1:19" s="5" customFormat="1" ht="16.5" x14ac:dyDescent="0.3">
      <c r="A725" s="21" t="s">
        <v>4066</v>
      </c>
      <c r="B725" s="21" t="s">
        <v>4067</v>
      </c>
      <c r="C725" s="21" t="s">
        <v>4068</v>
      </c>
      <c r="D725" s="21" t="s">
        <v>4069</v>
      </c>
      <c r="E725" s="21" t="s">
        <v>4070</v>
      </c>
      <c r="F725" s="21">
        <v>1</v>
      </c>
      <c r="G725" s="21" t="s">
        <v>4071</v>
      </c>
      <c r="H725" s="21" t="s">
        <v>322</v>
      </c>
      <c r="I725" s="21" t="s">
        <v>126</v>
      </c>
      <c r="J725" s="21" t="s">
        <v>4069</v>
      </c>
      <c r="K725" s="21" t="s">
        <v>4070</v>
      </c>
      <c r="L725" s="28" t="s">
        <v>106</v>
      </c>
      <c r="M725" s="28" t="s">
        <v>309</v>
      </c>
      <c r="N725" s="24"/>
      <c r="O725" s="24">
        <v>10723</v>
      </c>
      <c r="P725" s="25">
        <v>12.2</v>
      </c>
      <c r="Q725" s="26">
        <v>32000</v>
      </c>
      <c r="R725" s="26">
        <v>2800</v>
      </c>
      <c r="S725" s="26">
        <f t="shared" si="11"/>
        <v>34800</v>
      </c>
    </row>
    <row r="726" spans="1:19" s="5" customFormat="1" ht="16.5" x14ac:dyDescent="0.3">
      <c r="A726" s="21" t="s">
        <v>4066</v>
      </c>
      <c r="B726" s="21" t="s">
        <v>4072</v>
      </c>
      <c r="C726" s="21" t="s">
        <v>4073</v>
      </c>
      <c r="D726" s="21" t="s">
        <v>4069</v>
      </c>
      <c r="E726" s="21" t="s">
        <v>4070</v>
      </c>
      <c r="F726" s="21">
        <v>1</v>
      </c>
      <c r="G726" s="21" t="s">
        <v>4071</v>
      </c>
      <c r="H726" s="21" t="s">
        <v>308</v>
      </c>
      <c r="I726" s="21" t="s">
        <v>126</v>
      </c>
      <c r="J726" s="21" t="s">
        <v>4069</v>
      </c>
      <c r="K726" s="21" t="s">
        <v>4070</v>
      </c>
      <c r="L726" s="28" t="s">
        <v>106</v>
      </c>
      <c r="M726" s="28" t="s">
        <v>309</v>
      </c>
      <c r="N726" s="24"/>
      <c r="O726" s="24">
        <v>10724</v>
      </c>
      <c r="P726" s="25">
        <v>12.2</v>
      </c>
      <c r="Q726" s="26">
        <v>8200</v>
      </c>
      <c r="R726" s="26">
        <v>0</v>
      </c>
      <c r="S726" s="26">
        <f t="shared" si="11"/>
        <v>8200</v>
      </c>
    </row>
    <row r="727" spans="1:19" s="5" customFormat="1" ht="16.5" x14ac:dyDescent="0.3">
      <c r="A727" s="21" t="s">
        <v>3898</v>
      </c>
      <c r="B727" s="21" t="s">
        <v>4074</v>
      </c>
      <c r="C727" s="21" t="s">
        <v>4075</v>
      </c>
      <c r="D727" s="21" t="s">
        <v>4076</v>
      </c>
      <c r="E727" s="21" t="s">
        <v>4077</v>
      </c>
      <c r="F727" s="21">
        <v>1</v>
      </c>
      <c r="G727" s="21" t="s">
        <v>4078</v>
      </c>
      <c r="H727" s="21" t="s">
        <v>353</v>
      </c>
      <c r="I727" s="36" t="s">
        <v>4079</v>
      </c>
      <c r="J727" s="21" t="s">
        <v>4076</v>
      </c>
      <c r="K727" s="21" t="s">
        <v>4077</v>
      </c>
      <c r="L727" s="28" t="s">
        <v>106</v>
      </c>
      <c r="M727" s="28" t="s">
        <v>309</v>
      </c>
      <c r="N727" s="24"/>
      <c r="O727" s="24">
        <v>10725</v>
      </c>
      <c r="P727" s="25">
        <v>12.2</v>
      </c>
      <c r="Q727" s="26">
        <v>15000</v>
      </c>
      <c r="R727" s="148">
        <v>2600</v>
      </c>
      <c r="S727" s="26">
        <f t="shared" si="11"/>
        <v>17600</v>
      </c>
    </row>
    <row r="728" spans="1:19" s="5" customFormat="1" ht="16.5" x14ac:dyDescent="0.3">
      <c r="A728" s="21" t="s">
        <v>3992</v>
      </c>
      <c r="B728" s="21" t="s">
        <v>4080</v>
      </c>
      <c r="C728" s="21" t="s">
        <v>4081</v>
      </c>
      <c r="D728" s="21" t="s">
        <v>4082</v>
      </c>
      <c r="E728" s="21" t="s">
        <v>4083</v>
      </c>
      <c r="F728" s="21">
        <v>1</v>
      </c>
      <c r="G728" s="21" t="s">
        <v>4084</v>
      </c>
      <c r="H728" s="21" t="s">
        <v>297</v>
      </c>
      <c r="I728" s="21" t="s">
        <v>1106</v>
      </c>
      <c r="J728" s="21" t="s">
        <v>4082</v>
      </c>
      <c r="K728" s="21" t="s">
        <v>4083</v>
      </c>
      <c r="L728" s="28" t="s">
        <v>106</v>
      </c>
      <c r="M728" s="28" t="s">
        <v>309</v>
      </c>
      <c r="N728" s="24"/>
      <c r="O728" s="24">
        <v>10726</v>
      </c>
      <c r="P728" s="25">
        <v>12.2</v>
      </c>
      <c r="Q728" s="26">
        <v>16000</v>
      </c>
      <c r="R728" s="148">
        <v>2600</v>
      </c>
      <c r="S728" s="26">
        <f t="shared" si="11"/>
        <v>18600</v>
      </c>
    </row>
    <row r="729" spans="1:19" s="5" customFormat="1" ht="16.5" x14ac:dyDescent="0.3">
      <c r="A729" s="21" t="s">
        <v>4085</v>
      </c>
      <c r="B729" s="21" t="s">
        <v>4086</v>
      </c>
      <c r="C729" s="21" t="s">
        <v>4087</v>
      </c>
      <c r="D729" s="21" t="s">
        <v>4088</v>
      </c>
      <c r="E729" s="21" t="s">
        <v>4089</v>
      </c>
      <c r="F729" s="21">
        <v>1</v>
      </c>
      <c r="G729" s="21" t="s">
        <v>4090</v>
      </c>
      <c r="H729" s="21" t="s">
        <v>258</v>
      </c>
      <c r="I729" s="21" t="s">
        <v>126</v>
      </c>
      <c r="J729" s="21" t="s">
        <v>4088</v>
      </c>
      <c r="K729" s="21" t="s">
        <v>4089</v>
      </c>
      <c r="L729" s="28" t="s">
        <v>106</v>
      </c>
      <c r="M729" s="28" t="s">
        <v>309</v>
      </c>
      <c r="N729" s="24"/>
      <c r="O729" s="24">
        <v>10727</v>
      </c>
      <c r="P729" s="25">
        <v>12.2</v>
      </c>
      <c r="Q729" s="26">
        <v>32000</v>
      </c>
      <c r="R729" s="148">
        <v>2800</v>
      </c>
      <c r="S729" s="26">
        <f t="shared" si="11"/>
        <v>34800</v>
      </c>
    </row>
    <row r="730" spans="1:19" s="5" customFormat="1" ht="16.5" x14ac:dyDescent="0.3">
      <c r="A730" s="21" t="s">
        <v>4091</v>
      </c>
      <c r="B730" s="21" t="s">
        <v>4092</v>
      </c>
      <c r="C730" s="21" t="s">
        <v>4093</v>
      </c>
      <c r="D730" s="21" t="s">
        <v>4094</v>
      </c>
      <c r="E730" s="21" t="s">
        <v>4095</v>
      </c>
      <c r="F730" s="21">
        <v>1</v>
      </c>
      <c r="G730" s="21" t="s">
        <v>4096</v>
      </c>
      <c r="H730" s="21" t="s">
        <v>146</v>
      </c>
      <c r="I730" s="21" t="s">
        <v>126</v>
      </c>
      <c r="J730" s="21" t="s">
        <v>4097</v>
      </c>
      <c r="K730" s="21" t="s">
        <v>4098</v>
      </c>
      <c r="L730" s="28" t="s">
        <v>106</v>
      </c>
      <c r="M730" s="28" t="s">
        <v>309</v>
      </c>
      <c r="N730" s="24"/>
      <c r="O730" s="24">
        <v>10728</v>
      </c>
      <c r="P730" s="25">
        <v>12.2</v>
      </c>
      <c r="Q730" s="26">
        <v>15500</v>
      </c>
      <c r="R730" s="148">
        <v>2600</v>
      </c>
      <c r="S730" s="26">
        <f t="shared" si="11"/>
        <v>18100</v>
      </c>
    </row>
    <row r="731" spans="1:19" s="5" customFormat="1" ht="16.5" x14ac:dyDescent="0.3">
      <c r="A731" s="21" t="s">
        <v>4032</v>
      </c>
      <c r="B731" s="21" t="s">
        <v>4099</v>
      </c>
      <c r="C731" s="21" t="s">
        <v>4100</v>
      </c>
      <c r="D731" s="21" t="s">
        <v>4101</v>
      </c>
      <c r="E731" s="21" t="s">
        <v>4102</v>
      </c>
      <c r="F731" s="21">
        <v>1</v>
      </c>
      <c r="G731" s="21" t="s">
        <v>4103</v>
      </c>
      <c r="H731" s="21" t="s">
        <v>297</v>
      </c>
      <c r="I731" s="21" t="s">
        <v>126</v>
      </c>
      <c r="J731" s="21" t="s">
        <v>4101</v>
      </c>
      <c r="K731" s="21" t="s">
        <v>4102</v>
      </c>
      <c r="L731" s="28" t="s">
        <v>106</v>
      </c>
      <c r="M731" s="28" t="s">
        <v>309</v>
      </c>
      <c r="N731" s="24"/>
      <c r="O731" s="24">
        <v>10729</v>
      </c>
      <c r="P731" s="25">
        <v>12.2</v>
      </c>
      <c r="Q731" s="26">
        <v>16000</v>
      </c>
      <c r="R731" s="148">
        <v>2600</v>
      </c>
      <c r="S731" s="26">
        <f t="shared" si="11"/>
        <v>18600</v>
      </c>
    </row>
    <row r="732" spans="1:19" s="5" customFormat="1" ht="16.5" x14ac:dyDescent="0.3">
      <c r="A732" s="21" t="s">
        <v>4104</v>
      </c>
      <c r="B732" s="21" t="s">
        <v>4105</v>
      </c>
      <c r="C732" s="21" t="s">
        <v>4106</v>
      </c>
      <c r="D732" s="21" t="s">
        <v>4107</v>
      </c>
      <c r="E732" s="21" t="s">
        <v>4108</v>
      </c>
      <c r="F732" s="21">
        <v>1</v>
      </c>
      <c r="G732" s="21" t="s">
        <v>4109</v>
      </c>
      <c r="H732" s="21" t="s">
        <v>322</v>
      </c>
      <c r="I732" s="21" t="s">
        <v>478</v>
      </c>
      <c r="J732" s="21" t="s">
        <v>4107</v>
      </c>
      <c r="K732" s="21" t="s">
        <v>4108</v>
      </c>
      <c r="L732" s="28" t="s">
        <v>106</v>
      </c>
      <c r="M732" s="28" t="s">
        <v>309</v>
      </c>
      <c r="N732" s="24"/>
      <c r="O732" s="24">
        <v>10730</v>
      </c>
      <c r="P732" s="25">
        <v>12.2</v>
      </c>
      <c r="Q732" s="26">
        <v>32000</v>
      </c>
      <c r="R732" s="148">
        <v>2800</v>
      </c>
      <c r="S732" s="26">
        <f t="shared" si="11"/>
        <v>34800</v>
      </c>
    </row>
    <row r="733" spans="1:19" s="5" customFormat="1" ht="16.5" x14ac:dyDescent="0.3">
      <c r="A733" s="21" t="s">
        <v>4110</v>
      </c>
      <c r="B733" s="21" t="s">
        <v>4111</v>
      </c>
      <c r="C733" s="21" t="s">
        <v>4112</v>
      </c>
      <c r="D733" s="21" t="s">
        <v>4113</v>
      </c>
      <c r="E733" s="21" t="s">
        <v>4114</v>
      </c>
      <c r="F733" s="21">
        <v>1</v>
      </c>
      <c r="G733" s="21" t="s">
        <v>4115</v>
      </c>
      <c r="H733" s="21" t="s">
        <v>185</v>
      </c>
      <c r="I733" s="21" t="s">
        <v>126</v>
      </c>
      <c r="J733" s="21" t="s">
        <v>4113</v>
      </c>
      <c r="K733" s="21" t="s">
        <v>4114</v>
      </c>
      <c r="L733" s="28" t="s">
        <v>106</v>
      </c>
      <c r="M733" s="28" t="s">
        <v>309</v>
      </c>
      <c r="N733" s="24"/>
      <c r="O733" s="24">
        <v>10731</v>
      </c>
      <c r="P733" s="25">
        <v>12.2</v>
      </c>
      <c r="Q733" s="26">
        <v>16000</v>
      </c>
      <c r="R733" s="148">
        <v>2600</v>
      </c>
      <c r="S733" s="26">
        <f t="shared" si="11"/>
        <v>18600</v>
      </c>
    </row>
    <row r="734" spans="1:19" s="5" customFormat="1" ht="16.5" x14ac:dyDescent="0.3">
      <c r="A734" s="21" t="s">
        <v>4018</v>
      </c>
      <c r="B734" s="21" t="s">
        <v>4116</v>
      </c>
      <c r="C734" s="21" t="s">
        <v>4117</v>
      </c>
      <c r="D734" s="21" t="s">
        <v>4118</v>
      </c>
      <c r="E734" s="21" t="s">
        <v>4119</v>
      </c>
      <c r="F734" s="21">
        <v>1</v>
      </c>
      <c r="G734" s="21" t="s">
        <v>4120</v>
      </c>
      <c r="H734" s="21" t="s">
        <v>146</v>
      </c>
      <c r="I734" s="21" t="s">
        <v>4121</v>
      </c>
      <c r="J734" s="21" t="s">
        <v>4118</v>
      </c>
      <c r="K734" s="21" t="s">
        <v>4119</v>
      </c>
      <c r="L734" s="28" t="s">
        <v>106</v>
      </c>
      <c r="M734" s="28" t="s">
        <v>309</v>
      </c>
      <c r="N734" s="24"/>
      <c r="O734" s="24">
        <v>10732</v>
      </c>
      <c r="P734" s="25">
        <v>12.2</v>
      </c>
      <c r="Q734" s="26">
        <v>15500</v>
      </c>
      <c r="R734" s="148">
        <v>2600</v>
      </c>
      <c r="S734" s="26">
        <f t="shared" si="11"/>
        <v>18100</v>
      </c>
    </row>
    <row r="735" spans="1:19" s="5" customFormat="1" ht="16.5" x14ac:dyDescent="0.3">
      <c r="A735" s="21" t="s">
        <v>4018</v>
      </c>
      <c r="B735" s="21" t="s">
        <v>4122</v>
      </c>
      <c r="C735" s="21" t="s">
        <v>4123</v>
      </c>
      <c r="D735" s="21" t="s">
        <v>4118</v>
      </c>
      <c r="E735" s="21" t="s">
        <v>4119</v>
      </c>
      <c r="F735" s="21">
        <v>1</v>
      </c>
      <c r="G735" s="21" t="s">
        <v>4120</v>
      </c>
      <c r="H735" s="21" t="s">
        <v>155</v>
      </c>
      <c r="I735" s="21" t="s">
        <v>4121</v>
      </c>
      <c r="J735" s="21" t="s">
        <v>4118</v>
      </c>
      <c r="K735" s="21" t="s">
        <v>4119</v>
      </c>
      <c r="L735" s="28" t="s">
        <v>106</v>
      </c>
      <c r="M735" s="28" t="s">
        <v>309</v>
      </c>
      <c r="N735" s="24"/>
      <c r="O735" s="24">
        <v>10733</v>
      </c>
      <c r="P735" s="25">
        <v>12.2</v>
      </c>
      <c r="Q735" s="26">
        <v>6000</v>
      </c>
      <c r="R735" s="26">
        <v>0</v>
      </c>
      <c r="S735" s="26">
        <f t="shared" si="11"/>
        <v>6000</v>
      </c>
    </row>
    <row r="736" spans="1:19" s="5" customFormat="1" ht="16.5" x14ac:dyDescent="0.3">
      <c r="A736" s="21" t="s">
        <v>4124</v>
      </c>
      <c r="B736" s="21" t="s">
        <v>4125</v>
      </c>
      <c r="C736" s="21" t="s">
        <v>4126</v>
      </c>
      <c r="D736" s="21" t="s">
        <v>4127</v>
      </c>
      <c r="E736" s="21" t="s">
        <v>4128</v>
      </c>
      <c r="F736" s="21">
        <v>1</v>
      </c>
      <c r="G736" s="21" t="s">
        <v>4129</v>
      </c>
      <c r="H736" s="21" t="s">
        <v>297</v>
      </c>
      <c r="I736" s="21" t="s">
        <v>126</v>
      </c>
      <c r="J736" s="21" t="s">
        <v>4130</v>
      </c>
      <c r="K736" s="21" t="s">
        <v>4128</v>
      </c>
      <c r="L736" s="28" t="s">
        <v>106</v>
      </c>
      <c r="M736" s="28" t="s">
        <v>309</v>
      </c>
      <c r="N736" s="24"/>
      <c r="O736" s="24">
        <v>10734</v>
      </c>
      <c r="P736" s="25">
        <v>12.2</v>
      </c>
      <c r="Q736" s="26">
        <v>16000</v>
      </c>
      <c r="R736" s="148">
        <v>2600</v>
      </c>
      <c r="S736" s="26">
        <f t="shared" si="11"/>
        <v>18600</v>
      </c>
    </row>
    <row r="737" spans="1:19" s="5" customFormat="1" ht="16.5" x14ac:dyDescent="0.3">
      <c r="A737" s="21" t="s">
        <v>4018</v>
      </c>
      <c r="B737" s="21" t="s">
        <v>4131</v>
      </c>
      <c r="C737" s="21" t="s">
        <v>4132</v>
      </c>
      <c r="D737" s="21" t="s">
        <v>4133</v>
      </c>
      <c r="E737" s="21" t="s">
        <v>4134</v>
      </c>
      <c r="F737" s="21">
        <v>1</v>
      </c>
      <c r="G737" s="21" t="s">
        <v>4135</v>
      </c>
      <c r="H737" s="21" t="s">
        <v>185</v>
      </c>
      <c r="I737" s="21" t="s">
        <v>126</v>
      </c>
      <c r="J737" s="21" t="s">
        <v>4133</v>
      </c>
      <c r="K737" s="21" t="s">
        <v>4134</v>
      </c>
      <c r="L737" s="28" t="s">
        <v>106</v>
      </c>
      <c r="M737" s="28" t="s">
        <v>309</v>
      </c>
      <c r="N737" s="24"/>
      <c r="O737" s="24">
        <v>10735</v>
      </c>
      <c r="P737" s="25">
        <v>12.2</v>
      </c>
      <c r="Q737" s="26">
        <v>16000</v>
      </c>
      <c r="R737" s="148">
        <v>2600</v>
      </c>
      <c r="S737" s="26">
        <f t="shared" si="11"/>
        <v>18600</v>
      </c>
    </row>
    <row r="738" spans="1:19" s="5" customFormat="1" ht="16.5" x14ac:dyDescent="0.3">
      <c r="A738" s="21" t="s">
        <v>4136</v>
      </c>
      <c r="B738" s="21" t="s">
        <v>4137</v>
      </c>
      <c r="C738" s="21" t="s">
        <v>4138</v>
      </c>
      <c r="D738" s="21" t="s">
        <v>4139</v>
      </c>
      <c r="E738" s="21" t="s">
        <v>4140</v>
      </c>
      <c r="F738" s="21">
        <v>1</v>
      </c>
      <c r="G738" s="21" t="s">
        <v>4141</v>
      </c>
      <c r="H738" s="21" t="s">
        <v>330</v>
      </c>
      <c r="I738" s="21" t="s">
        <v>126</v>
      </c>
      <c r="J738" s="21" t="s">
        <v>4139</v>
      </c>
      <c r="K738" s="21" t="s">
        <v>4140</v>
      </c>
      <c r="L738" s="28" t="s">
        <v>106</v>
      </c>
      <c r="M738" s="28" t="s">
        <v>309</v>
      </c>
      <c r="N738" s="24"/>
      <c r="O738" s="24">
        <v>10736</v>
      </c>
      <c r="P738" s="25">
        <v>12.2</v>
      </c>
      <c r="Q738" s="26">
        <v>6400</v>
      </c>
      <c r="R738" s="148">
        <v>2600</v>
      </c>
      <c r="S738" s="26">
        <f t="shared" si="11"/>
        <v>9000</v>
      </c>
    </row>
    <row r="739" spans="1:19" s="5" customFormat="1" ht="16.5" x14ac:dyDescent="0.3">
      <c r="A739" s="21" t="s">
        <v>4104</v>
      </c>
      <c r="B739" s="21" t="s">
        <v>4142</v>
      </c>
      <c r="C739" s="21" t="s">
        <v>4143</v>
      </c>
      <c r="D739" s="21" t="s">
        <v>4144</v>
      </c>
      <c r="E739" s="21" t="s">
        <v>4145</v>
      </c>
      <c r="F739" s="21">
        <v>1</v>
      </c>
      <c r="G739" s="21" t="s">
        <v>4146</v>
      </c>
      <c r="H739" s="21" t="s">
        <v>258</v>
      </c>
      <c r="I739" s="21" t="s">
        <v>4147</v>
      </c>
      <c r="J739" s="21" t="s">
        <v>4144</v>
      </c>
      <c r="K739" s="21" t="s">
        <v>4145</v>
      </c>
      <c r="L739" s="28" t="s">
        <v>106</v>
      </c>
      <c r="M739" s="28" t="s">
        <v>309</v>
      </c>
      <c r="N739" s="24"/>
      <c r="O739" s="24">
        <v>10737</v>
      </c>
      <c r="P739" s="25">
        <v>12.2</v>
      </c>
      <c r="Q739" s="26">
        <v>32000</v>
      </c>
      <c r="R739" s="148">
        <v>2800</v>
      </c>
      <c r="S739" s="26">
        <f t="shared" si="11"/>
        <v>34800</v>
      </c>
    </row>
    <row r="740" spans="1:19" s="5" customFormat="1" ht="16.5" x14ac:dyDescent="0.3">
      <c r="A740" s="21" t="s">
        <v>4148</v>
      </c>
      <c r="B740" s="21" t="s">
        <v>4149</v>
      </c>
      <c r="C740" s="21" t="s">
        <v>4150</v>
      </c>
      <c r="D740" s="21" t="s">
        <v>4151</v>
      </c>
      <c r="E740" s="21" t="s">
        <v>4152</v>
      </c>
      <c r="F740" s="21">
        <v>1</v>
      </c>
      <c r="G740" s="21" t="s">
        <v>4153</v>
      </c>
      <c r="H740" s="21" t="s">
        <v>297</v>
      </c>
      <c r="I740" s="21" t="s">
        <v>126</v>
      </c>
      <c r="J740" s="21" t="s">
        <v>4151</v>
      </c>
      <c r="K740" s="21" t="s">
        <v>4152</v>
      </c>
      <c r="L740" s="28" t="s">
        <v>106</v>
      </c>
      <c r="M740" s="28" t="s">
        <v>309</v>
      </c>
      <c r="N740" s="24"/>
      <c r="O740" s="24">
        <v>10738</v>
      </c>
      <c r="P740" s="25">
        <v>12.2</v>
      </c>
      <c r="Q740" s="26">
        <v>16000</v>
      </c>
      <c r="R740" s="148">
        <v>2600</v>
      </c>
      <c r="S740" s="26">
        <f t="shared" si="11"/>
        <v>18600</v>
      </c>
    </row>
    <row r="741" spans="1:19" s="5" customFormat="1" ht="16.5" x14ac:dyDescent="0.3">
      <c r="A741" s="21" t="s">
        <v>4148</v>
      </c>
      <c r="B741" s="21" t="s">
        <v>4154</v>
      </c>
      <c r="C741" s="21" t="s">
        <v>4155</v>
      </c>
      <c r="D741" s="21" t="s">
        <v>4151</v>
      </c>
      <c r="E741" s="21" t="s">
        <v>4152</v>
      </c>
      <c r="F741" s="21">
        <v>1</v>
      </c>
      <c r="G741" s="21" t="s">
        <v>4153</v>
      </c>
      <c r="H741" s="21" t="s">
        <v>308</v>
      </c>
      <c r="I741" s="21" t="s">
        <v>126</v>
      </c>
      <c r="J741" s="21" t="s">
        <v>4151</v>
      </c>
      <c r="K741" s="21" t="s">
        <v>4152</v>
      </c>
      <c r="L741" s="28" t="s">
        <v>106</v>
      </c>
      <c r="M741" s="28" t="s">
        <v>309</v>
      </c>
      <c r="N741" s="24"/>
      <c r="O741" s="24">
        <v>10739</v>
      </c>
      <c r="P741" s="25">
        <v>12.2</v>
      </c>
      <c r="Q741" s="26">
        <v>8200</v>
      </c>
      <c r="R741" s="26">
        <v>0</v>
      </c>
      <c r="S741" s="26">
        <f t="shared" si="11"/>
        <v>8200</v>
      </c>
    </row>
    <row r="742" spans="1:19" s="5" customFormat="1" ht="16.5" x14ac:dyDescent="0.3">
      <c r="A742" s="21" t="s">
        <v>4156</v>
      </c>
      <c r="B742" s="21" t="s">
        <v>4157</v>
      </c>
      <c r="C742" s="21" t="s">
        <v>4158</v>
      </c>
      <c r="D742" s="21" t="s">
        <v>4159</v>
      </c>
      <c r="E742" s="21" t="s">
        <v>4160</v>
      </c>
      <c r="F742" s="21">
        <v>1</v>
      </c>
      <c r="G742" s="21" t="s">
        <v>4161</v>
      </c>
      <c r="H742" s="21" t="s">
        <v>322</v>
      </c>
      <c r="I742" s="21" t="s">
        <v>4162</v>
      </c>
      <c r="J742" s="21" t="s">
        <v>4159</v>
      </c>
      <c r="K742" s="21" t="s">
        <v>4160</v>
      </c>
      <c r="L742" s="28" t="s">
        <v>106</v>
      </c>
      <c r="M742" s="28" t="s">
        <v>309</v>
      </c>
      <c r="N742" s="24"/>
      <c r="O742" s="24">
        <v>10740</v>
      </c>
      <c r="P742" s="25">
        <v>12.2</v>
      </c>
      <c r="Q742" s="26">
        <v>32000</v>
      </c>
      <c r="R742" s="148">
        <v>2800</v>
      </c>
      <c r="S742" s="26">
        <f t="shared" si="11"/>
        <v>34800</v>
      </c>
    </row>
    <row r="743" spans="1:19" s="5" customFormat="1" ht="16.5" x14ac:dyDescent="0.3">
      <c r="A743" s="21" t="s">
        <v>4163</v>
      </c>
      <c r="B743" s="21" t="s">
        <v>4164</v>
      </c>
      <c r="C743" s="21" t="s">
        <v>4165</v>
      </c>
      <c r="D743" s="21" t="s">
        <v>4166</v>
      </c>
      <c r="E743" s="21" t="s">
        <v>4167</v>
      </c>
      <c r="F743" s="21">
        <v>1</v>
      </c>
      <c r="G743" s="21" t="s">
        <v>4168</v>
      </c>
      <c r="H743" s="21" t="s">
        <v>133</v>
      </c>
      <c r="I743" s="21" t="s">
        <v>126</v>
      </c>
      <c r="J743" s="21" t="s">
        <v>4166</v>
      </c>
      <c r="K743" s="21" t="s">
        <v>4167</v>
      </c>
      <c r="L743" s="23" t="s">
        <v>117</v>
      </c>
      <c r="M743" s="23" t="s">
        <v>118</v>
      </c>
      <c r="N743" s="24"/>
      <c r="O743" s="24">
        <v>10741</v>
      </c>
      <c r="P743" s="25">
        <v>12.21</v>
      </c>
      <c r="Q743" s="26">
        <v>6400</v>
      </c>
      <c r="R743" s="148">
        <v>2600</v>
      </c>
      <c r="S743" s="26">
        <f t="shared" si="11"/>
        <v>9000</v>
      </c>
    </row>
    <row r="744" spans="1:19" s="5" customFormat="1" ht="16.5" x14ac:dyDescent="0.3">
      <c r="A744" s="21" t="s">
        <v>4169</v>
      </c>
      <c r="B744" s="21" t="s">
        <v>4170</v>
      </c>
      <c r="C744" s="21" t="s">
        <v>4171</v>
      </c>
      <c r="D744" s="21" t="s">
        <v>4172</v>
      </c>
      <c r="E744" s="21" t="s">
        <v>4173</v>
      </c>
      <c r="F744" s="21">
        <v>1</v>
      </c>
      <c r="G744" s="21" t="s">
        <v>4174</v>
      </c>
      <c r="H744" s="22" t="s">
        <v>201</v>
      </c>
      <c r="I744" s="21" t="s">
        <v>2061</v>
      </c>
      <c r="J744" s="21" t="s">
        <v>4172</v>
      </c>
      <c r="K744" s="21" t="s">
        <v>4173</v>
      </c>
      <c r="L744" s="23" t="s">
        <v>117</v>
      </c>
      <c r="M744" s="23" t="s">
        <v>118</v>
      </c>
      <c r="N744" s="24"/>
      <c r="O744" s="24">
        <v>10742</v>
      </c>
      <c r="P744" s="25">
        <v>12.21</v>
      </c>
      <c r="Q744" s="26">
        <v>16000</v>
      </c>
      <c r="R744" s="148">
        <v>2600</v>
      </c>
      <c r="S744" s="26">
        <f t="shared" si="11"/>
        <v>18600</v>
      </c>
    </row>
    <row r="745" spans="1:19" s="5" customFormat="1" ht="16.5" x14ac:dyDescent="0.3">
      <c r="A745" s="21" t="s">
        <v>4175</v>
      </c>
      <c r="B745" s="21" t="s">
        <v>4176</v>
      </c>
      <c r="C745" s="21" t="s">
        <v>4177</v>
      </c>
      <c r="D745" s="21" t="s">
        <v>4178</v>
      </c>
      <c r="E745" s="21" t="s">
        <v>4179</v>
      </c>
      <c r="F745" s="21">
        <v>1</v>
      </c>
      <c r="G745" s="21" t="s">
        <v>4180</v>
      </c>
      <c r="H745" s="22" t="s">
        <v>194</v>
      </c>
      <c r="I745" s="21" t="s">
        <v>4181</v>
      </c>
      <c r="J745" s="21" t="s">
        <v>4178</v>
      </c>
      <c r="K745" s="21" t="s">
        <v>4179</v>
      </c>
      <c r="L745" s="23" t="s">
        <v>117</v>
      </c>
      <c r="M745" s="23" t="s">
        <v>118</v>
      </c>
      <c r="N745" s="24"/>
      <c r="O745" s="24">
        <v>10743</v>
      </c>
      <c r="P745" s="25">
        <v>12.21</v>
      </c>
      <c r="Q745" s="26">
        <v>6400</v>
      </c>
      <c r="R745" s="148">
        <v>2600</v>
      </c>
      <c r="S745" s="26">
        <f t="shared" si="11"/>
        <v>9000</v>
      </c>
    </row>
    <row r="746" spans="1:19" s="5" customFormat="1" ht="16.5" x14ac:dyDescent="0.3">
      <c r="A746" s="21" t="s">
        <v>4182</v>
      </c>
      <c r="B746" s="21" t="s">
        <v>4183</v>
      </c>
      <c r="C746" s="21" t="s">
        <v>4184</v>
      </c>
      <c r="D746" s="21" t="s">
        <v>4185</v>
      </c>
      <c r="E746" s="21" t="s">
        <v>4186</v>
      </c>
      <c r="F746" s="21">
        <v>1</v>
      </c>
      <c r="G746" s="21" t="s">
        <v>4187</v>
      </c>
      <c r="H746" s="21" t="s">
        <v>201</v>
      </c>
      <c r="I746" s="21" t="s">
        <v>126</v>
      </c>
      <c r="J746" s="21" t="s">
        <v>4185</v>
      </c>
      <c r="K746" s="21" t="s">
        <v>4186</v>
      </c>
      <c r="L746" s="23" t="s">
        <v>117</v>
      </c>
      <c r="M746" s="23" t="s">
        <v>118</v>
      </c>
      <c r="N746" s="24"/>
      <c r="O746" s="24">
        <v>10744</v>
      </c>
      <c r="P746" s="25">
        <v>12.21</v>
      </c>
      <c r="Q746" s="26">
        <v>16000</v>
      </c>
      <c r="R746" s="148">
        <v>2600</v>
      </c>
      <c r="S746" s="26">
        <f t="shared" ref="S746:S809" si="12">Q746*F746+R746</f>
        <v>18600</v>
      </c>
    </row>
    <row r="747" spans="1:19" s="5" customFormat="1" ht="16.5" x14ac:dyDescent="0.3">
      <c r="A747" s="21" t="s">
        <v>4188</v>
      </c>
      <c r="B747" s="21" t="s">
        <v>4189</v>
      </c>
      <c r="C747" s="21" t="s">
        <v>4190</v>
      </c>
      <c r="D747" s="21" t="s">
        <v>4191</v>
      </c>
      <c r="E747" s="21" t="s">
        <v>4192</v>
      </c>
      <c r="F747" s="150">
        <v>2</v>
      </c>
      <c r="G747" s="21" t="s">
        <v>4193</v>
      </c>
      <c r="H747" s="21" t="s">
        <v>133</v>
      </c>
      <c r="I747" s="21" t="s">
        <v>2061</v>
      </c>
      <c r="J747" s="21" t="s">
        <v>4191</v>
      </c>
      <c r="K747" s="21" t="s">
        <v>4192</v>
      </c>
      <c r="L747" s="23" t="s">
        <v>117</v>
      </c>
      <c r="M747" s="23" t="s">
        <v>118</v>
      </c>
      <c r="N747" s="24"/>
      <c r="O747" s="24">
        <v>10745</v>
      </c>
      <c r="P747" s="25">
        <v>12.21</v>
      </c>
      <c r="Q747" s="26">
        <v>6400</v>
      </c>
      <c r="R747" s="148">
        <v>2600</v>
      </c>
      <c r="S747" s="26">
        <f t="shared" si="12"/>
        <v>15400</v>
      </c>
    </row>
    <row r="748" spans="1:19" s="5" customFormat="1" ht="16.5" x14ac:dyDescent="0.3">
      <c r="A748" s="21" t="s">
        <v>4194</v>
      </c>
      <c r="B748" s="21" t="s">
        <v>4195</v>
      </c>
      <c r="C748" s="21" t="s">
        <v>4196</v>
      </c>
      <c r="D748" s="21" t="s">
        <v>4197</v>
      </c>
      <c r="E748" s="21" t="s">
        <v>4198</v>
      </c>
      <c r="F748" s="21">
        <v>1</v>
      </c>
      <c r="G748" s="21" t="s">
        <v>4199</v>
      </c>
      <c r="H748" s="22" t="s">
        <v>1868</v>
      </c>
      <c r="I748" s="21" t="s">
        <v>126</v>
      </c>
      <c r="J748" s="21" t="s">
        <v>4200</v>
      </c>
      <c r="K748" s="21" t="s">
        <v>4201</v>
      </c>
      <c r="L748" s="28" t="s">
        <v>106</v>
      </c>
      <c r="M748" s="28" t="s">
        <v>309</v>
      </c>
      <c r="N748" s="24"/>
      <c r="O748" s="24">
        <v>10746</v>
      </c>
      <c r="P748" s="25">
        <v>12.21</v>
      </c>
      <c r="Q748" s="26">
        <v>32000</v>
      </c>
      <c r="R748" s="148">
        <v>2800</v>
      </c>
      <c r="S748" s="26">
        <f t="shared" si="12"/>
        <v>34800</v>
      </c>
    </row>
    <row r="749" spans="1:19" s="5" customFormat="1" ht="16.5" x14ac:dyDescent="0.3">
      <c r="A749" s="21" t="s">
        <v>4202</v>
      </c>
      <c r="B749" s="21" t="s">
        <v>4203</v>
      </c>
      <c r="C749" s="21" t="s">
        <v>4204</v>
      </c>
      <c r="D749" s="21" t="s">
        <v>4205</v>
      </c>
      <c r="E749" s="21" t="s">
        <v>4206</v>
      </c>
      <c r="F749" s="21">
        <v>1</v>
      </c>
      <c r="G749" s="21" t="s">
        <v>4207</v>
      </c>
      <c r="H749" s="21" t="s">
        <v>185</v>
      </c>
      <c r="I749" s="21" t="s">
        <v>1659</v>
      </c>
      <c r="J749" s="21" t="s">
        <v>4205</v>
      </c>
      <c r="K749" s="21" t="s">
        <v>4206</v>
      </c>
      <c r="L749" s="28" t="s">
        <v>106</v>
      </c>
      <c r="M749" s="28" t="s">
        <v>309</v>
      </c>
      <c r="N749" s="24"/>
      <c r="O749" s="24">
        <v>10747</v>
      </c>
      <c r="P749" s="25">
        <v>12.21</v>
      </c>
      <c r="Q749" s="26">
        <v>16000</v>
      </c>
      <c r="R749" s="148">
        <v>2600</v>
      </c>
      <c r="S749" s="26">
        <f t="shared" si="12"/>
        <v>18600</v>
      </c>
    </row>
    <row r="750" spans="1:19" s="5" customFormat="1" ht="16.5" x14ac:dyDescent="0.3">
      <c r="A750" s="21" t="s">
        <v>4208</v>
      </c>
      <c r="B750" s="21" t="s">
        <v>4209</v>
      </c>
      <c r="C750" s="21" t="s">
        <v>4210</v>
      </c>
      <c r="D750" s="21" t="s">
        <v>4211</v>
      </c>
      <c r="E750" s="21" t="s">
        <v>4212</v>
      </c>
      <c r="F750" s="150">
        <v>5</v>
      </c>
      <c r="G750" s="21" t="s">
        <v>4213</v>
      </c>
      <c r="H750" s="21" t="s">
        <v>1904</v>
      </c>
      <c r="I750" s="21" t="s">
        <v>126</v>
      </c>
      <c r="J750" s="21" t="s">
        <v>4211</v>
      </c>
      <c r="K750" s="21" t="s">
        <v>4212</v>
      </c>
      <c r="L750" s="28" t="s">
        <v>106</v>
      </c>
      <c r="M750" s="28" t="s">
        <v>309</v>
      </c>
      <c r="N750" s="24"/>
      <c r="O750" s="24">
        <v>10748</v>
      </c>
      <c r="P750" s="25">
        <v>12.21</v>
      </c>
      <c r="Q750" s="26">
        <v>6400</v>
      </c>
      <c r="R750" s="148">
        <v>2800</v>
      </c>
      <c r="S750" s="26">
        <f t="shared" si="12"/>
        <v>34800</v>
      </c>
    </row>
    <row r="751" spans="1:19" s="5" customFormat="1" ht="16.5" x14ac:dyDescent="0.3">
      <c r="A751" s="21" t="s">
        <v>4214</v>
      </c>
      <c r="B751" s="21" t="s">
        <v>4215</v>
      </c>
      <c r="C751" s="21" t="s">
        <v>4216</v>
      </c>
      <c r="D751" s="21" t="s">
        <v>4217</v>
      </c>
      <c r="E751" s="21" t="s">
        <v>4218</v>
      </c>
      <c r="F751" s="21">
        <v>1</v>
      </c>
      <c r="G751" s="21" t="s">
        <v>4219</v>
      </c>
      <c r="H751" s="21" t="s">
        <v>597</v>
      </c>
      <c r="I751" s="21" t="s">
        <v>126</v>
      </c>
      <c r="J751" s="21" t="s">
        <v>4217</v>
      </c>
      <c r="K751" s="21" t="s">
        <v>4218</v>
      </c>
      <c r="L751" s="28" t="s">
        <v>106</v>
      </c>
      <c r="M751" s="28" t="s">
        <v>309</v>
      </c>
      <c r="N751" s="24"/>
      <c r="O751" s="24">
        <v>10749</v>
      </c>
      <c r="P751" s="25">
        <v>12.21</v>
      </c>
      <c r="Q751" s="26">
        <v>18000</v>
      </c>
      <c r="R751" s="148">
        <v>2600</v>
      </c>
      <c r="S751" s="26">
        <f t="shared" si="12"/>
        <v>20600</v>
      </c>
    </row>
    <row r="752" spans="1:19" s="5" customFormat="1" ht="16.5" x14ac:dyDescent="0.3">
      <c r="A752" s="21" t="s">
        <v>4220</v>
      </c>
      <c r="B752" s="21" t="s">
        <v>4221</v>
      </c>
      <c r="C752" s="21" t="s">
        <v>4222</v>
      </c>
      <c r="D752" s="21" t="s">
        <v>4223</v>
      </c>
      <c r="E752" s="21" t="s">
        <v>4224</v>
      </c>
      <c r="F752" s="21">
        <v>1</v>
      </c>
      <c r="G752" s="21" t="s">
        <v>4225</v>
      </c>
      <c r="H752" s="21" t="s">
        <v>185</v>
      </c>
      <c r="I752" s="21" t="s">
        <v>126</v>
      </c>
      <c r="J752" s="21" t="s">
        <v>4223</v>
      </c>
      <c r="K752" s="21" t="s">
        <v>4224</v>
      </c>
      <c r="L752" s="28" t="s">
        <v>106</v>
      </c>
      <c r="M752" s="28" t="s">
        <v>309</v>
      </c>
      <c r="N752" s="24"/>
      <c r="O752" s="24">
        <v>10750</v>
      </c>
      <c r="P752" s="25">
        <v>12.21</v>
      </c>
      <c r="Q752" s="26">
        <v>16000</v>
      </c>
      <c r="R752" s="148">
        <v>2600</v>
      </c>
      <c r="S752" s="26">
        <f t="shared" si="12"/>
        <v>18600</v>
      </c>
    </row>
    <row r="753" spans="1:19" s="5" customFormat="1" ht="16.5" x14ac:dyDescent="0.3">
      <c r="A753" s="21" t="s">
        <v>4208</v>
      </c>
      <c r="B753" s="21" t="s">
        <v>4226</v>
      </c>
      <c r="C753" s="21" t="s">
        <v>4227</v>
      </c>
      <c r="D753" s="21" t="s">
        <v>4228</v>
      </c>
      <c r="E753" s="21" t="s">
        <v>4229</v>
      </c>
      <c r="F753" s="21">
        <v>1</v>
      </c>
      <c r="G753" s="21" t="s">
        <v>4230</v>
      </c>
      <c r="H753" s="21" t="s">
        <v>185</v>
      </c>
      <c r="I753" s="21" t="s">
        <v>4231</v>
      </c>
      <c r="J753" s="21" t="s">
        <v>4228</v>
      </c>
      <c r="K753" s="21" t="s">
        <v>4229</v>
      </c>
      <c r="L753" s="28" t="s">
        <v>106</v>
      </c>
      <c r="M753" s="28" t="s">
        <v>309</v>
      </c>
      <c r="N753" s="24"/>
      <c r="O753" s="24">
        <v>10751</v>
      </c>
      <c r="P753" s="25">
        <v>12.21</v>
      </c>
      <c r="Q753" s="26">
        <v>16000</v>
      </c>
      <c r="R753" s="148">
        <v>2600</v>
      </c>
      <c r="S753" s="26">
        <f t="shared" si="12"/>
        <v>18600</v>
      </c>
    </row>
    <row r="754" spans="1:19" s="5" customFormat="1" ht="16.5" x14ac:dyDescent="0.3">
      <c r="A754" s="21" t="s">
        <v>4208</v>
      </c>
      <c r="B754" s="21" t="s">
        <v>4232</v>
      </c>
      <c r="C754" s="21" t="s">
        <v>4233</v>
      </c>
      <c r="D754" s="21" t="s">
        <v>4234</v>
      </c>
      <c r="E754" s="21" t="s">
        <v>4235</v>
      </c>
      <c r="F754" s="21">
        <v>1</v>
      </c>
      <c r="G754" s="21" t="s">
        <v>4236</v>
      </c>
      <c r="H754" s="21" t="s">
        <v>353</v>
      </c>
      <c r="I754" s="21" t="s">
        <v>746</v>
      </c>
      <c r="J754" s="21" t="s">
        <v>4234</v>
      </c>
      <c r="K754" s="21" t="s">
        <v>4235</v>
      </c>
      <c r="L754" s="28" t="s">
        <v>106</v>
      </c>
      <c r="M754" s="28" t="s">
        <v>309</v>
      </c>
      <c r="N754" s="24"/>
      <c r="O754" s="24">
        <v>10752</v>
      </c>
      <c r="P754" s="25">
        <v>12.21</v>
      </c>
      <c r="Q754" s="26">
        <v>15000</v>
      </c>
      <c r="R754" s="148">
        <v>2800</v>
      </c>
      <c r="S754" s="26">
        <f t="shared" si="12"/>
        <v>17800</v>
      </c>
    </row>
    <row r="755" spans="1:19" s="5" customFormat="1" ht="16.5" x14ac:dyDescent="0.3">
      <c r="A755" s="21" t="s">
        <v>4208</v>
      </c>
      <c r="B755" s="21" t="s">
        <v>4237</v>
      </c>
      <c r="C755" s="21" t="s">
        <v>4238</v>
      </c>
      <c r="D755" s="21" t="s">
        <v>4234</v>
      </c>
      <c r="E755" s="21" t="s">
        <v>4235</v>
      </c>
      <c r="F755" s="21">
        <v>1</v>
      </c>
      <c r="G755" s="21" t="s">
        <v>4236</v>
      </c>
      <c r="H755" s="21" t="s">
        <v>687</v>
      </c>
      <c r="I755" s="21" t="s">
        <v>746</v>
      </c>
      <c r="J755" s="21" t="s">
        <v>4234</v>
      </c>
      <c r="K755" s="21" t="s">
        <v>4235</v>
      </c>
      <c r="L755" s="28" t="s">
        <v>106</v>
      </c>
      <c r="M755" s="28" t="s">
        <v>309</v>
      </c>
      <c r="N755" s="24"/>
      <c r="O755" s="24">
        <v>10753</v>
      </c>
      <c r="P755" s="25">
        <v>12.21</v>
      </c>
      <c r="Q755" s="26">
        <v>20500</v>
      </c>
      <c r="R755" s="26">
        <v>0</v>
      </c>
      <c r="S755" s="26">
        <f t="shared" si="12"/>
        <v>20500</v>
      </c>
    </row>
    <row r="756" spans="1:19" s="5" customFormat="1" ht="16.5" x14ac:dyDescent="0.3">
      <c r="A756" s="21" t="s">
        <v>4239</v>
      </c>
      <c r="B756" s="21" t="s">
        <v>4240</v>
      </c>
      <c r="C756" s="21" t="s">
        <v>4241</v>
      </c>
      <c r="D756" s="21" t="s">
        <v>4242</v>
      </c>
      <c r="E756" s="21" t="s">
        <v>4243</v>
      </c>
      <c r="F756" s="21">
        <v>1</v>
      </c>
      <c r="G756" s="21" t="s">
        <v>4244</v>
      </c>
      <c r="H756" s="21" t="s">
        <v>687</v>
      </c>
      <c r="I756" s="21" t="s">
        <v>126</v>
      </c>
      <c r="J756" s="21" t="s">
        <v>4242</v>
      </c>
      <c r="K756" s="21" t="s">
        <v>4243</v>
      </c>
      <c r="L756" s="28" t="s">
        <v>106</v>
      </c>
      <c r="M756" s="28" t="s">
        <v>309</v>
      </c>
      <c r="N756" s="24"/>
      <c r="O756" s="24">
        <v>10754</v>
      </c>
      <c r="P756" s="25">
        <v>12.21</v>
      </c>
      <c r="Q756" s="26">
        <v>20500</v>
      </c>
      <c r="R756" s="148">
        <v>2600</v>
      </c>
      <c r="S756" s="26">
        <f t="shared" si="12"/>
        <v>23100</v>
      </c>
    </row>
    <row r="757" spans="1:19" s="5" customFormat="1" ht="16.5" x14ac:dyDescent="0.3">
      <c r="A757" s="21" t="s">
        <v>4208</v>
      </c>
      <c r="B757" s="21" t="s">
        <v>4245</v>
      </c>
      <c r="C757" s="21" t="s">
        <v>4246</v>
      </c>
      <c r="D757" s="21" t="s">
        <v>4247</v>
      </c>
      <c r="E757" s="21" t="s">
        <v>4248</v>
      </c>
      <c r="F757" s="150">
        <v>2</v>
      </c>
      <c r="G757" s="21" t="s">
        <v>4249</v>
      </c>
      <c r="H757" s="21" t="s">
        <v>1868</v>
      </c>
      <c r="I757" s="21" t="s">
        <v>126</v>
      </c>
      <c r="J757" s="21" t="s">
        <v>4247</v>
      </c>
      <c r="K757" s="21" t="s">
        <v>4248</v>
      </c>
      <c r="L757" s="28" t="s">
        <v>106</v>
      </c>
      <c r="M757" s="28" t="s">
        <v>309</v>
      </c>
      <c r="N757" s="24"/>
      <c r="O757" s="24">
        <v>10755</v>
      </c>
      <c r="P757" s="25">
        <v>12.21</v>
      </c>
      <c r="Q757" s="26">
        <v>32000</v>
      </c>
      <c r="R757" s="148">
        <v>5600</v>
      </c>
      <c r="S757" s="26">
        <f t="shared" si="12"/>
        <v>69600</v>
      </c>
    </row>
    <row r="758" spans="1:19" s="5" customFormat="1" ht="16.5" x14ac:dyDescent="0.3">
      <c r="A758" s="21" t="s">
        <v>3421</v>
      </c>
      <c r="B758" s="21" t="s">
        <v>4250</v>
      </c>
      <c r="C758" s="21" t="s">
        <v>4251</v>
      </c>
      <c r="D758" s="21" t="s">
        <v>4252</v>
      </c>
      <c r="E758" s="21" t="s">
        <v>4253</v>
      </c>
      <c r="F758" s="21">
        <v>1</v>
      </c>
      <c r="G758" s="21" t="s">
        <v>4254</v>
      </c>
      <c r="H758" s="21" t="s">
        <v>155</v>
      </c>
      <c r="I758" s="36" t="s">
        <v>4255</v>
      </c>
      <c r="J758" s="21" t="s">
        <v>4252</v>
      </c>
      <c r="K758" s="21" t="s">
        <v>4253</v>
      </c>
      <c r="L758" s="28" t="s">
        <v>106</v>
      </c>
      <c r="M758" s="28" t="s">
        <v>309</v>
      </c>
      <c r="N758" s="24"/>
      <c r="O758" s="24">
        <v>10756</v>
      </c>
      <c r="P758" s="25">
        <v>12.21</v>
      </c>
      <c r="Q758" s="26">
        <v>6000</v>
      </c>
      <c r="R758" s="148">
        <v>2600</v>
      </c>
      <c r="S758" s="26">
        <f t="shared" si="12"/>
        <v>8600</v>
      </c>
    </row>
    <row r="759" spans="1:19" s="5" customFormat="1" ht="16.5" x14ac:dyDescent="0.3">
      <c r="A759" s="21" t="s">
        <v>4256</v>
      </c>
      <c r="B759" s="21" t="s">
        <v>4257</v>
      </c>
      <c r="C759" s="21" t="s">
        <v>4258</v>
      </c>
      <c r="D759" s="21" t="s">
        <v>4259</v>
      </c>
      <c r="E759" s="21" t="s">
        <v>4260</v>
      </c>
      <c r="F759" s="21">
        <v>1</v>
      </c>
      <c r="G759" s="21" t="s">
        <v>4261</v>
      </c>
      <c r="H759" s="21" t="s">
        <v>1845</v>
      </c>
      <c r="I759" s="21" t="s">
        <v>126</v>
      </c>
      <c r="J759" s="21" t="s">
        <v>4259</v>
      </c>
      <c r="K759" s="21" t="s">
        <v>4260</v>
      </c>
      <c r="L759" s="28" t="s">
        <v>106</v>
      </c>
      <c r="M759" s="28" t="s">
        <v>309</v>
      </c>
      <c r="N759" s="24"/>
      <c r="O759" s="24">
        <v>10757</v>
      </c>
      <c r="P759" s="25">
        <v>12.21</v>
      </c>
      <c r="Q759" s="26">
        <v>16000</v>
      </c>
      <c r="R759" s="148">
        <v>2600</v>
      </c>
      <c r="S759" s="26">
        <f t="shared" si="12"/>
        <v>18600</v>
      </c>
    </row>
    <row r="760" spans="1:19" s="5" customFormat="1" ht="16.5" x14ac:dyDescent="0.3">
      <c r="A760" s="21" t="s">
        <v>4262</v>
      </c>
      <c r="B760" s="21" t="s">
        <v>4263</v>
      </c>
      <c r="C760" s="21" t="s">
        <v>4264</v>
      </c>
      <c r="D760" s="21" t="s">
        <v>4265</v>
      </c>
      <c r="E760" s="21" t="s">
        <v>4266</v>
      </c>
      <c r="F760" s="21">
        <v>1</v>
      </c>
      <c r="G760" s="21" t="s">
        <v>4267</v>
      </c>
      <c r="H760" s="21" t="s">
        <v>1868</v>
      </c>
      <c r="I760" s="21" t="s">
        <v>126</v>
      </c>
      <c r="J760" s="21" t="s">
        <v>4265</v>
      </c>
      <c r="K760" s="21" t="s">
        <v>4266</v>
      </c>
      <c r="L760" s="28" t="s">
        <v>106</v>
      </c>
      <c r="M760" s="28" t="s">
        <v>309</v>
      </c>
      <c r="N760" s="24"/>
      <c r="O760" s="24">
        <v>10758</v>
      </c>
      <c r="P760" s="25">
        <v>12.21</v>
      </c>
      <c r="Q760" s="26">
        <v>32000</v>
      </c>
      <c r="R760" s="148">
        <v>2800</v>
      </c>
      <c r="S760" s="26">
        <f t="shared" si="12"/>
        <v>34800</v>
      </c>
    </row>
    <row r="761" spans="1:19" s="5" customFormat="1" ht="16.5" x14ac:dyDescent="0.3">
      <c r="A761" s="21" t="s">
        <v>4262</v>
      </c>
      <c r="B761" s="21" t="s">
        <v>4268</v>
      </c>
      <c r="C761" s="21" t="s">
        <v>4269</v>
      </c>
      <c r="D761" s="21" t="s">
        <v>4265</v>
      </c>
      <c r="E761" s="21" t="s">
        <v>4266</v>
      </c>
      <c r="F761" s="21">
        <v>1</v>
      </c>
      <c r="G761" s="21" t="s">
        <v>4267</v>
      </c>
      <c r="H761" s="21" t="s">
        <v>308</v>
      </c>
      <c r="I761" s="21" t="s">
        <v>126</v>
      </c>
      <c r="J761" s="21" t="s">
        <v>4265</v>
      </c>
      <c r="K761" s="21" t="s">
        <v>4266</v>
      </c>
      <c r="L761" s="28" t="s">
        <v>106</v>
      </c>
      <c r="M761" s="28" t="s">
        <v>309</v>
      </c>
      <c r="N761" s="24"/>
      <c r="O761" s="24">
        <v>10759</v>
      </c>
      <c r="P761" s="25">
        <v>12.21</v>
      </c>
      <c r="Q761" s="26">
        <v>8200</v>
      </c>
      <c r="R761" s="26">
        <v>0</v>
      </c>
      <c r="S761" s="26">
        <f t="shared" si="12"/>
        <v>8200</v>
      </c>
    </row>
    <row r="762" spans="1:19" s="5" customFormat="1" ht="16.5" x14ac:dyDescent="0.3">
      <c r="A762" s="21" t="s">
        <v>4270</v>
      </c>
      <c r="B762" s="21" t="s">
        <v>4271</v>
      </c>
      <c r="C762" s="21" t="s">
        <v>4272</v>
      </c>
      <c r="D762" s="21" t="s">
        <v>4273</v>
      </c>
      <c r="E762" s="21" t="s">
        <v>4274</v>
      </c>
      <c r="F762" s="21">
        <v>1</v>
      </c>
      <c r="G762" s="21" t="s">
        <v>4275</v>
      </c>
      <c r="H762" s="21" t="s">
        <v>155</v>
      </c>
      <c r="I762" s="21" t="s">
        <v>126</v>
      </c>
      <c r="J762" s="21" t="s">
        <v>4273</v>
      </c>
      <c r="K762" s="21" t="s">
        <v>4274</v>
      </c>
      <c r="L762" s="28" t="s">
        <v>106</v>
      </c>
      <c r="M762" s="28" t="s">
        <v>309</v>
      </c>
      <c r="N762" s="24"/>
      <c r="O762" s="24">
        <v>10760</v>
      </c>
      <c r="P762" s="25">
        <v>12.21</v>
      </c>
      <c r="Q762" s="26">
        <v>6000</v>
      </c>
      <c r="R762" s="148">
        <v>2600</v>
      </c>
      <c r="S762" s="26">
        <f t="shared" si="12"/>
        <v>8600</v>
      </c>
    </row>
    <row r="763" spans="1:19" s="5" customFormat="1" ht="16.5" x14ac:dyDescent="0.3">
      <c r="A763" s="21" t="s">
        <v>4276</v>
      </c>
      <c r="B763" s="21" t="s">
        <v>4277</v>
      </c>
      <c r="C763" s="21" t="s">
        <v>4278</v>
      </c>
      <c r="D763" s="21" t="s">
        <v>4279</v>
      </c>
      <c r="E763" s="21" t="s">
        <v>4280</v>
      </c>
      <c r="F763" s="150">
        <v>3</v>
      </c>
      <c r="G763" s="21" t="s">
        <v>4281</v>
      </c>
      <c r="H763" s="21" t="s">
        <v>1868</v>
      </c>
      <c r="I763" s="21" t="s">
        <v>478</v>
      </c>
      <c r="J763" s="21" t="s">
        <v>4279</v>
      </c>
      <c r="K763" s="21" t="s">
        <v>4280</v>
      </c>
      <c r="L763" s="28" t="s">
        <v>106</v>
      </c>
      <c r="M763" s="28" t="s">
        <v>309</v>
      </c>
      <c r="N763" s="24"/>
      <c r="O763" s="24">
        <v>10761</v>
      </c>
      <c r="P763" s="25">
        <v>12.21</v>
      </c>
      <c r="Q763" s="26">
        <v>32000</v>
      </c>
      <c r="R763" s="148">
        <v>8400</v>
      </c>
      <c r="S763" s="26">
        <f t="shared" si="12"/>
        <v>104400</v>
      </c>
    </row>
    <row r="764" spans="1:19" s="5" customFormat="1" ht="16.5" x14ac:dyDescent="0.3">
      <c r="A764" s="21" t="s">
        <v>4282</v>
      </c>
      <c r="B764" s="21" t="s">
        <v>4283</v>
      </c>
      <c r="C764" s="21" t="s">
        <v>4284</v>
      </c>
      <c r="D764" s="21" t="s">
        <v>4285</v>
      </c>
      <c r="E764" s="21" t="s">
        <v>4286</v>
      </c>
      <c r="F764" s="21">
        <v>1</v>
      </c>
      <c r="G764" s="21" t="s">
        <v>4287</v>
      </c>
      <c r="H764" s="21" t="s">
        <v>1868</v>
      </c>
      <c r="I764" s="21" t="s">
        <v>126</v>
      </c>
      <c r="J764" s="21" t="s">
        <v>4288</v>
      </c>
      <c r="K764" s="21" t="s">
        <v>4286</v>
      </c>
      <c r="L764" s="28" t="s">
        <v>106</v>
      </c>
      <c r="M764" s="28" t="s">
        <v>309</v>
      </c>
      <c r="N764" s="24"/>
      <c r="O764" s="24">
        <v>10762</v>
      </c>
      <c r="P764" s="25">
        <v>12.21</v>
      </c>
      <c r="Q764" s="26">
        <v>32000</v>
      </c>
      <c r="R764" s="148">
        <v>2800</v>
      </c>
      <c r="S764" s="26">
        <f t="shared" si="12"/>
        <v>34800</v>
      </c>
    </row>
    <row r="765" spans="1:19" s="5" customFormat="1" ht="16.5" x14ac:dyDescent="0.3">
      <c r="A765" s="21" t="s">
        <v>4202</v>
      </c>
      <c r="B765" s="21" t="s">
        <v>4289</v>
      </c>
      <c r="C765" s="21" t="s">
        <v>4290</v>
      </c>
      <c r="D765" s="21" t="s">
        <v>4291</v>
      </c>
      <c r="E765" s="21" t="s">
        <v>4292</v>
      </c>
      <c r="F765" s="21">
        <v>1</v>
      </c>
      <c r="G765" s="21" t="s">
        <v>4293</v>
      </c>
      <c r="H765" s="21" t="s">
        <v>308</v>
      </c>
      <c r="I765" s="21" t="s">
        <v>126</v>
      </c>
      <c r="J765" s="21" t="s">
        <v>4291</v>
      </c>
      <c r="K765" s="21" t="s">
        <v>4292</v>
      </c>
      <c r="L765" s="28" t="s">
        <v>106</v>
      </c>
      <c r="M765" s="28" t="s">
        <v>309</v>
      </c>
      <c r="N765" s="24"/>
      <c r="O765" s="24">
        <v>10763</v>
      </c>
      <c r="P765" s="25">
        <v>12.21</v>
      </c>
      <c r="Q765" s="26">
        <v>8200</v>
      </c>
      <c r="R765" s="148">
        <v>2600</v>
      </c>
      <c r="S765" s="26">
        <f t="shared" si="12"/>
        <v>10800</v>
      </c>
    </row>
    <row r="766" spans="1:19" s="5" customFormat="1" ht="16.5" x14ac:dyDescent="0.3">
      <c r="A766" s="21" t="s">
        <v>4270</v>
      </c>
      <c r="B766" s="21" t="s">
        <v>4294</v>
      </c>
      <c r="C766" s="21" t="s">
        <v>4295</v>
      </c>
      <c r="D766" s="21" t="s">
        <v>4296</v>
      </c>
      <c r="E766" s="21" t="s">
        <v>4297</v>
      </c>
      <c r="F766" s="150">
        <v>3</v>
      </c>
      <c r="G766" s="21" t="s">
        <v>4298</v>
      </c>
      <c r="H766" s="21" t="s">
        <v>1868</v>
      </c>
      <c r="I766" s="21" t="s">
        <v>126</v>
      </c>
      <c r="J766" s="21" t="s">
        <v>4296</v>
      </c>
      <c r="K766" s="21" t="s">
        <v>4297</v>
      </c>
      <c r="L766" s="28" t="s">
        <v>106</v>
      </c>
      <c r="M766" s="28" t="s">
        <v>309</v>
      </c>
      <c r="N766" s="24"/>
      <c r="O766" s="24">
        <v>10764</v>
      </c>
      <c r="P766" s="25">
        <v>12.21</v>
      </c>
      <c r="Q766" s="26">
        <v>32000</v>
      </c>
      <c r="R766" s="148">
        <v>8400</v>
      </c>
      <c r="S766" s="26">
        <f t="shared" si="12"/>
        <v>104400</v>
      </c>
    </row>
    <row r="767" spans="1:19" s="5" customFormat="1" ht="16.5" x14ac:dyDescent="0.3">
      <c r="A767" s="21" t="s">
        <v>4239</v>
      </c>
      <c r="B767" s="21" t="s">
        <v>4299</v>
      </c>
      <c r="C767" s="21" t="s">
        <v>4300</v>
      </c>
      <c r="D767" s="21" t="s">
        <v>4301</v>
      </c>
      <c r="E767" s="21" t="s">
        <v>4302</v>
      </c>
      <c r="F767" s="21">
        <v>1</v>
      </c>
      <c r="G767" s="21" t="s">
        <v>4303</v>
      </c>
      <c r="H767" s="21" t="s">
        <v>1845</v>
      </c>
      <c r="I767" s="21" t="s">
        <v>126</v>
      </c>
      <c r="J767" s="21" t="s">
        <v>4301</v>
      </c>
      <c r="K767" s="21" t="s">
        <v>4302</v>
      </c>
      <c r="L767" s="28" t="s">
        <v>106</v>
      </c>
      <c r="M767" s="28" t="s">
        <v>309</v>
      </c>
      <c r="N767" s="24"/>
      <c r="O767" s="24">
        <v>10765</v>
      </c>
      <c r="P767" s="25">
        <v>12.21</v>
      </c>
      <c r="Q767" s="26">
        <v>16000</v>
      </c>
      <c r="R767" s="148">
        <v>2600</v>
      </c>
      <c r="S767" s="26">
        <f t="shared" si="12"/>
        <v>18600</v>
      </c>
    </row>
    <row r="768" spans="1:19" s="5" customFormat="1" ht="16.5" x14ac:dyDescent="0.3">
      <c r="A768" s="21" t="s">
        <v>4256</v>
      </c>
      <c r="B768" s="21" t="s">
        <v>4304</v>
      </c>
      <c r="C768" s="21" t="s">
        <v>4305</v>
      </c>
      <c r="D768" s="21" t="s">
        <v>4306</v>
      </c>
      <c r="E768" s="21" t="s">
        <v>4307</v>
      </c>
      <c r="F768" s="150">
        <v>2</v>
      </c>
      <c r="G768" s="21" t="s">
        <v>4308</v>
      </c>
      <c r="H768" s="21" t="s">
        <v>185</v>
      </c>
      <c r="I768" s="21" t="s">
        <v>4309</v>
      </c>
      <c r="J768" s="21" t="s">
        <v>4306</v>
      </c>
      <c r="K768" s="21" t="s">
        <v>4307</v>
      </c>
      <c r="L768" s="28" t="s">
        <v>106</v>
      </c>
      <c r="M768" s="28" t="s">
        <v>309</v>
      </c>
      <c r="N768" s="24"/>
      <c r="O768" s="24">
        <v>10766</v>
      </c>
      <c r="P768" s="25">
        <v>12.21</v>
      </c>
      <c r="Q768" s="26">
        <v>16000</v>
      </c>
      <c r="R768" s="148">
        <v>2800</v>
      </c>
      <c r="S768" s="26">
        <f t="shared" si="12"/>
        <v>34800</v>
      </c>
    </row>
    <row r="769" spans="1:19" s="5" customFormat="1" ht="16.5" x14ac:dyDescent="0.3">
      <c r="A769" s="21" t="s">
        <v>4310</v>
      </c>
      <c r="B769" s="21" t="s">
        <v>4311</v>
      </c>
      <c r="C769" s="21" t="s">
        <v>4312</v>
      </c>
      <c r="D769" s="21" t="s">
        <v>4313</v>
      </c>
      <c r="E769" s="21" t="s">
        <v>4314</v>
      </c>
      <c r="F769" s="21">
        <v>1</v>
      </c>
      <c r="G769" s="21" t="s">
        <v>4315</v>
      </c>
      <c r="H769" s="21" t="s">
        <v>1868</v>
      </c>
      <c r="I769" s="21" t="s">
        <v>126</v>
      </c>
      <c r="J769" s="21" t="s">
        <v>4313</v>
      </c>
      <c r="K769" s="21" t="s">
        <v>4314</v>
      </c>
      <c r="L769" s="28" t="s">
        <v>106</v>
      </c>
      <c r="M769" s="28" t="s">
        <v>309</v>
      </c>
      <c r="N769" s="24"/>
      <c r="O769" s="24">
        <v>10767</v>
      </c>
      <c r="P769" s="25">
        <v>12.21</v>
      </c>
      <c r="Q769" s="26">
        <v>32000</v>
      </c>
      <c r="R769" s="148">
        <v>2800</v>
      </c>
      <c r="S769" s="26">
        <f t="shared" si="12"/>
        <v>34800</v>
      </c>
    </row>
    <row r="770" spans="1:19" s="5" customFormat="1" ht="16.5" x14ac:dyDescent="0.3">
      <c r="A770" s="21" t="s">
        <v>4202</v>
      </c>
      <c r="B770" s="21" t="s">
        <v>4316</v>
      </c>
      <c r="C770" s="21" t="s">
        <v>4317</v>
      </c>
      <c r="D770" s="21" t="s">
        <v>4318</v>
      </c>
      <c r="E770" s="21" t="s">
        <v>4319</v>
      </c>
      <c r="F770" s="21">
        <v>1</v>
      </c>
      <c r="G770" s="21" t="s">
        <v>4320</v>
      </c>
      <c r="H770" s="21" t="s">
        <v>1868</v>
      </c>
      <c r="I770" s="21" t="s">
        <v>126</v>
      </c>
      <c r="J770" s="21" t="s">
        <v>4318</v>
      </c>
      <c r="K770" s="21" t="s">
        <v>4319</v>
      </c>
      <c r="L770" s="28" t="s">
        <v>106</v>
      </c>
      <c r="M770" s="28" t="s">
        <v>309</v>
      </c>
      <c r="N770" s="24"/>
      <c r="O770" s="24">
        <v>10768</v>
      </c>
      <c r="P770" s="25">
        <v>12.21</v>
      </c>
      <c r="Q770" s="26">
        <v>32000</v>
      </c>
      <c r="R770" s="148">
        <v>2800</v>
      </c>
      <c r="S770" s="26">
        <f t="shared" si="12"/>
        <v>34800</v>
      </c>
    </row>
    <row r="771" spans="1:19" s="5" customFormat="1" ht="16.5" x14ac:dyDescent="0.3">
      <c r="A771" s="21" t="s">
        <v>4321</v>
      </c>
      <c r="B771" s="21" t="s">
        <v>4322</v>
      </c>
      <c r="C771" s="21" t="s">
        <v>4323</v>
      </c>
      <c r="D771" s="21" t="s">
        <v>2478</v>
      </c>
      <c r="E771" s="21" t="s">
        <v>2479</v>
      </c>
      <c r="F771" s="21">
        <v>1</v>
      </c>
      <c r="G771" s="21" t="s">
        <v>2480</v>
      </c>
      <c r="H771" s="21" t="s">
        <v>258</v>
      </c>
      <c r="I771" s="21" t="s">
        <v>126</v>
      </c>
      <c r="J771" s="21" t="s">
        <v>2478</v>
      </c>
      <c r="K771" s="21" t="s">
        <v>2479</v>
      </c>
      <c r="L771" s="29" t="s">
        <v>1005</v>
      </c>
      <c r="M771" s="29" t="s">
        <v>1006</v>
      </c>
      <c r="N771" s="24"/>
      <c r="O771" s="24">
        <v>10769</v>
      </c>
      <c r="P771" s="25">
        <v>12.21</v>
      </c>
      <c r="Q771" s="26">
        <v>32000</v>
      </c>
      <c r="R771" s="148">
        <v>2800</v>
      </c>
      <c r="S771" s="26">
        <f t="shared" si="12"/>
        <v>34800</v>
      </c>
    </row>
    <row r="772" spans="1:19" s="5" customFormat="1" ht="16.5" x14ac:dyDescent="0.3">
      <c r="A772" s="21" t="s">
        <v>4321</v>
      </c>
      <c r="B772" s="21" t="s">
        <v>4324</v>
      </c>
      <c r="C772" s="21" t="s">
        <v>4325</v>
      </c>
      <c r="D772" s="21" t="s">
        <v>2478</v>
      </c>
      <c r="E772" s="21" t="s">
        <v>2479</v>
      </c>
      <c r="F772" s="21">
        <v>1</v>
      </c>
      <c r="G772" s="21" t="s">
        <v>2480</v>
      </c>
      <c r="H772" s="21" t="s">
        <v>146</v>
      </c>
      <c r="I772" s="21" t="s">
        <v>126</v>
      </c>
      <c r="J772" s="21" t="s">
        <v>2478</v>
      </c>
      <c r="K772" s="21" t="s">
        <v>2479</v>
      </c>
      <c r="L772" s="29" t="s">
        <v>1005</v>
      </c>
      <c r="M772" s="29" t="s">
        <v>1006</v>
      </c>
      <c r="N772" s="24"/>
      <c r="O772" s="24">
        <v>10770</v>
      </c>
      <c r="P772" s="25">
        <v>12.21</v>
      </c>
      <c r="Q772" s="26">
        <v>15500</v>
      </c>
      <c r="R772" s="26">
        <v>0</v>
      </c>
      <c r="S772" s="26">
        <f t="shared" si="12"/>
        <v>15500</v>
      </c>
    </row>
    <row r="773" spans="1:19" s="5" customFormat="1" ht="16.5" x14ac:dyDescent="0.3">
      <c r="A773" s="21" t="s">
        <v>4326</v>
      </c>
      <c r="B773" s="21" t="s">
        <v>4327</v>
      </c>
      <c r="C773" s="21" t="s">
        <v>4328</v>
      </c>
      <c r="D773" s="21" t="s">
        <v>4329</v>
      </c>
      <c r="E773" s="21" t="s">
        <v>4330</v>
      </c>
      <c r="F773" s="21">
        <v>1</v>
      </c>
      <c r="G773" s="21" t="s">
        <v>4331</v>
      </c>
      <c r="H773" s="21" t="s">
        <v>1868</v>
      </c>
      <c r="I773" s="21" t="s">
        <v>4332</v>
      </c>
      <c r="J773" s="21" t="s">
        <v>4329</v>
      </c>
      <c r="K773" s="21" t="s">
        <v>4330</v>
      </c>
      <c r="L773" s="29" t="s">
        <v>1005</v>
      </c>
      <c r="M773" s="29" t="s">
        <v>1006</v>
      </c>
      <c r="N773" s="24"/>
      <c r="O773" s="24">
        <v>10771</v>
      </c>
      <c r="P773" s="25">
        <v>12.21</v>
      </c>
      <c r="Q773" s="26">
        <v>32000</v>
      </c>
      <c r="R773" s="148">
        <v>2800</v>
      </c>
      <c r="S773" s="26">
        <f t="shared" si="12"/>
        <v>34800</v>
      </c>
    </row>
    <row r="774" spans="1:19" s="5" customFormat="1" ht="16.5" x14ac:dyDescent="0.3">
      <c r="A774" s="21" t="s">
        <v>4333</v>
      </c>
      <c r="B774" s="21" t="s">
        <v>4334</v>
      </c>
      <c r="C774" s="21" t="s">
        <v>4335</v>
      </c>
      <c r="D774" s="21" t="s">
        <v>4336</v>
      </c>
      <c r="E774" s="21" t="s">
        <v>4337</v>
      </c>
      <c r="F774" s="21">
        <v>1</v>
      </c>
      <c r="G774" s="21" t="s">
        <v>4338</v>
      </c>
      <c r="H774" s="22" t="s">
        <v>258</v>
      </c>
      <c r="I774" s="21" t="s">
        <v>176</v>
      </c>
      <c r="J774" s="21" t="s">
        <v>4336</v>
      </c>
      <c r="K774" s="21" t="s">
        <v>4337</v>
      </c>
      <c r="L774" s="23" t="s">
        <v>117</v>
      </c>
      <c r="M774" s="23" t="s">
        <v>118</v>
      </c>
      <c r="N774" s="24"/>
      <c r="O774" s="24">
        <v>10772</v>
      </c>
      <c r="P774" s="25">
        <v>12.22</v>
      </c>
      <c r="Q774" s="26">
        <v>32000</v>
      </c>
      <c r="R774" s="148">
        <v>2800</v>
      </c>
      <c r="S774" s="26">
        <f t="shared" si="12"/>
        <v>34800</v>
      </c>
    </row>
    <row r="775" spans="1:19" s="5" customFormat="1" ht="16.5" x14ac:dyDescent="0.3">
      <c r="A775" s="21" t="s">
        <v>4339</v>
      </c>
      <c r="B775" s="21" t="s">
        <v>4340</v>
      </c>
      <c r="C775" s="21" t="s">
        <v>4341</v>
      </c>
      <c r="D775" s="21" t="s">
        <v>4342</v>
      </c>
      <c r="E775" s="21" t="s">
        <v>4343</v>
      </c>
      <c r="F775" s="21">
        <v>1</v>
      </c>
      <c r="G775" s="21" t="s">
        <v>4344</v>
      </c>
      <c r="H775" s="22" t="s">
        <v>201</v>
      </c>
      <c r="I775" s="21" t="s">
        <v>126</v>
      </c>
      <c r="J775" s="21" t="s">
        <v>4342</v>
      </c>
      <c r="K775" s="21" t="s">
        <v>4343</v>
      </c>
      <c r="L775" s="23" t="s">
        <v>117</v>
      </c>
      <c r="M775" s="23" t="s">
        <v>118</v>
      </c>
      <c r="N775" s="24"/>
      <c r="O775" s="24">
        <v>10773</v>
      </c>
      <c r="P775" s="25">
        <v>12.22</v>
      </c>
      <c r="Q775" s="26">
        <v>16000</v>
      </c>
      <c r="R775" s="148">
        <v>2600</v>
      </c>
      <c r="S775" s="26">
        <f t="shared" si="12"/>
        <v>18600</v>
      </c>
    </row>
    <row r="776" spans="1:19" s="5" customFormat="1" ht="16.5" x14ac:dyDescent="0.3">
      <c r="A776" s="21" t="s">
        <v>4345</v>
      </c>
      <c r="B776" s="21" t="s">
        <v>4346</v>
      </c>
      <c r="C776" s="21" t="s">
        <v>4347</v>
      </c>
      <c r="D776" s="21" t="s">
        <v>4348</v>
      </c>
      <c r="E776" s="21" t="s">
        <v>4349</v>
      </c>
      <c r="F776" s="21">
        <v>1</v>
      </c>
      <c r="G776" s="21" t="s">
        <v>4350</v>
      </c>
      <c r="H776" s="21" t="s">
        <v>201</v>
      </c>
      <c r="I776" s="21" t="s">
        <v>116</v>
      </c>
      <c r="J776" s="21" t="s">
        <v>4348</v>
      </c>
      <c r="K776" s="21" t="s">
        <v>4349</v>
      </c>
      <c r="L776" s="23" t="s">
        <v>117</v>
      </c>
      <c r="M776" s="23" t="s">
        <v>118</v>
      </c>
      <c r="N776" s="24"/>
      <c r="O776" s="24">
        <v>10774</v>
      </c>
      <c r="P776" s="25">
        <v>12.22</v>
      </c>
      <c r="Q776" s="26">
        <v>16000</v>
      </c>
      <c r="R776" s="148">
        <v>2600</v>
      </c>
      <c r="S776" s="26">
        <f t="shared" si="12"/>
        <v>18600</v>
      </c>
    </row>
    <row r="777" spans="1:19" s="5" customFormat="1" ht="16.5" x14ac:dyDescent="0.3">
      <c r="A777" s="21" t="s">
        <v>4351</v>
      </c>
      <c r="B777" s="21" t="s">
        <v>4352</v>
      </c>
      <c r="C777" s="21" t="s">
        <v>4353</v>
      </c>
      <c r="D777" s="21" t="s">
        <v>4354</v>
      </c>
      <c r="E777" s="21" t="s">
        <v>4355</v>
      </c>
      <c r="F777" s="21">
        <v>1</v>
      </c>
      <c r="G777" s="21" t="s">
        <v>4356</v>
      </c>
      <c r="H777" s="22" t="s">
        <v>265</v>
      </c>
      <c r="I777" s="21" t="s">
        <v>126</v>
      </c>
      <c r="J777" s="21" t="s">
        <v>4354</v>
      </c>
      <c r="K777" s="21" t="s">
        <v>4355</v>
      </c>
      <c r="L777" s="23" t="s">
        <v>266</v>
      </c>
      <c r="M777" s="23" t="s">
        <v>267</v>
      </c>
      <c r="N777" s="24"/>
      <c r="O777" s="24">
        <v>10775</v>
      </c>
      <c r="P777" s="25">
        <v>12.22</v>
      </c>
      <c r="Q777" s="26">
        <v>32000</v>
      </c>
      <c r="R777" s="148">
        <v>2800</v>
      </c>
      <c r="S777" s="26">
        <f t="shared" si="12"/>
        <v>34800</v>
      </c>
    </row>
    <row r="778" spans="1:19" s="5" customFormat="1" ht="16.5" x14ac:dyDescent="0.3">
      <c r="A778" s="21" t="s">
        <v>4357</v>
      </c>
      <c r="B778" s="21" t="s">
        <v>4358</v>
      </c>
      <c r="C778" s="21" t="s">
        <v>4359</v>
      </c>
      <c r="D778" s="21" t="s">
        <v>4360</v>
      </c>
      <c r="E778" s="21" t="s">
        <v>4361</v>
      </c>
      <c r="F778" s="21">
        <v>1</v>
      </c>
      <c r="G778" s="21" t="s">
        <v>4362</v>
      </c>
      <c r="H778" s="21" t="s">
        <v>265</v>
      </c>
      <c r="I778" s="21" t="s">
        <v>126</v>
      </c>
      <c r="J778" s="21" t="s">
        <v>4360</v>
      </c>
      <c r="K778" s="21" t="s">
        <v>4361</v>
      </c>
      <c r="L778" s="23" t="s">
        <v>266</v>
      </c>
      <c r="M778" s="23" t="s">
        <v>267</v>
      </c>
      <c r="N778" s="24"/>
      <c r="O778" s="24">
        <v>10776</v>
      </c>
      <c r="P778" s="25">
        <v>12.22</v>
      </c>
      <c r="Q778" s="26">
        <v>32000</v>
      </c>
      <c r="R778" s="148">
        <v>2800</v>
      </c>
      <c r="S778" s="26">
        <f t="shared" si="12"/>
        <v>34800</v>
      </c>
    </row>
    <row r="779" spans="1:19" s="5" customFormat="1" ht="16.5" x14ac:dyDescent="0.3">
      <c r="A779" s="21" t="s">
        <v>4363</v>
      </c>
      <c r="B779" s="21" t="s">
        <v>4364</v>
      </c>
      <c r="C779" s="21" t="s">
        <v>4365</v>
      </c>
      <c r="D779" s="21" t="s">
        <v>4366</v>
      </c>
      <c r="E779" s="21" t="s">
        <v>4367</v>
      </c>
      <c r="F779" s="21">
        <v>1</v>
      </c>
      <c r="G779" s="21" t="s">
        <v>4368</v>
      </c>
      <c r="H779" s="21" t="s">
        <v>155</v>
      </c>
      <c r="I779" s="21" t="s">
        <v>126</v>
      </c>
      <c r="J779" s="21" t="s">
        <v>4366</v>
      </c>
      <c r="K779" s="21" t="s">
        <v>4367</v>
      </c>
      <c r="L779" s="28" t="s">
        <v>106</v>
      </c>
      <c r="M779" s="28" t="s">
        <v>309</v>
      </c>
      <c r="N779" s="24"/>
      <c r="O779" s="24">
        <v>10777</v>
      </c>
      <c r="P779" s="25">
        <v>12.22</v>
      </c>
      <c r="Q779" s="26">
        <v>6000</v>
      </c>
      <c r="R779" s="148">
        <v>2600</v>
      </c>
      <c r="S779" s="26">
        <f t="shared" si="12"/>
        <v>8600</v>
      </c>
    </row>
    <row r="780" spans="1:19" s="5" customFormat="1" ht="16.5" x14ac:dyDescent="0.3">
      <c r="A780" s="21" t="s">
        <v>4369</v>
      </c>
      <c r="B780" s="21" t="s">
        <v>4370</v>
      </c>
      <c r="C780" s="21" t="s">
        <v>4371</v>
      </c>
      <c r="D780" s="21" t="s">
        <v>3995</v>
      </c>
      <c r="E780" s="21" t="s">
        <v>3996</v>
      </c>
      <c r="F780" s="150">
        <v>2</v>
      </c>
      <c r="G780" s="21" t="s">
        <v>4372</v>
      </c>
      <c r="H780" s="22" t="s">
        <v>687</v>
      </c>
      <c r="I780" s="21" t="s">
        <v>4373</v>
      </c>
      <c r="J780" s="21" t="s">
        <v>3995</v>
      </c>
      <c r="K780" s="21" t="s">
        <v>3996</v>
      </c>
      <c r="L780" s="28" t="s">
        <v>106</v>
      </c>
      <c r="M780" s="28" t="s">
        <v>309</v>
      </c>
      <c r="N780" s="24"/>
      <c r="O780" s="24">
        <v>10778</v>
      </c>
      <c r="P780" s="25">
        <v>12.22</v>
      </c>
      <c r="Q780" s="26">
        <v>20500</v>
      </c>
      <c r="R780" s="148">
        <v>2800</v>
      </c>
      <c r="S780" s="26">
        <f t="shared" si="12"/>
        <v>43800</v>
      </c>
    </row>
    <row r="781" spans="1:19" s="5" customFormat="1" ht="16.5" x14ac:dyDescent="0.3">
      <c r="A781" s="21" t="s">
        <v>4374</v>
      </c>
      <c r="B781" s="21" t="s">
        <v>4375</v>
      </c>
      <c r="C781" s="21" t="s">
        <v>4376</v>
      </c>
      <c r="D781" s="21" t="s">
        <v>4377</v>
      </c>
      <c r="E781" s="21" t="s">
        <v>4378</v>
      </c>
      <c r="F781" s="21">
        <v>1</v>
      </c>
      <c r="G781" s="21" t="s">
        <v>4379</v>
      </c>
      <c r="H781" s="21" t="s">
        <v>1845</v>
      </c>
      <c r="I781" s="21" t="s">
        <v>126</v>
      </c>
      <c r="J781" s="21" t="s">
        <v>4377</v>
      </c>
      <c r="K781" s="21" t="s">
        <v>4378</v>
      </c>
      <c r="L781" s="28" t="s">
        <v>106</v>
      </c>
      <c r="M781" s="28" t="s">
        <v>309</v>
      </c>
      <c r="N781" s="24"/>
      <c r="O781" s="24">
        <v>10779</v>
      </c>
      <c r="P781" s="25">
        <v>12.22</v>
      </c>
      <c r="Q781" s="26">
        <v>16000</v>
      </c>
      <c r="R781" s="148">
        <v>2800</v>
      </c>
      <c r="S781" s="26">
        <f t="shared" si="12"/>
        <v>18800</v>
      </c>
    </row>
    <row r="782" spans="1:19" s="5" customFormat="1" ht="16.5" x14ac:dyDescent="0.3">
      <c r="A782" s="21" t="s">
        <v>4374</v>
      </c>
      <c r="B782" s="21" t="s">
        <v>4380</v>
      </c>
      <c r="C782" s="21" t="s">
        <v>4381</v>
      </c>
      <c r="D782" s="21" t="s">
        <v>4377</v>
      </c>
      <c r="E782" s="21" t="s">
        <v>4378</v>
      </c>
      <c r="F782" s="21">
        <v>1</v>
      </c>
      <c r="G782" s="21" t="s">
        <v>4379</v>
      </c>
      <c r="H782" s="21" t="s">
        <v>353</v>
      </c>
      <c r="I782" s="21" t="s">
        <v>126</v>
      </c>
      <c r="J782" s="21" t="s">
        <v>4377</v>
      </c>
      <c r="K782" s="21" t="s">
        <v>4378</v>
      </c>
      <c r="L782" s="28" t="s">
        <v>106</v>
      </c>
      <c r="M782" s="28" t="s">
        <v>309</v>
      </c>
      <c r="N782" s="24"/>
      <c r="O782" s="24">
        <v>10780</v>
      </c>
      <c r="P782" s="25">
        <v>12.22</v>
      </c>
      <c r="Q782" s="26">
        <v>15000</v>
      </c>
      <c r="R782" s="26">
        <v>0</v>
      </c>
      <c r="S782" s="26">
        <f t="shared" si="12"/>
        <v>15000</v>
      </c>
    </row>
    <row r="783" spans="1:19" s="5" customFormat="1" ht="16.5" x14ac:dyDescent="0.3">
      <c r="A783" s="21" t="s">
        <v>4374</v>
      </c>
      <c r="B783" s="21" t="s">
        <v>4382</v>
      </c>
      <c r="C783" s="21" t="s">
        <v>4383</v>
      </c>
      <c r="D783" s="21" t="s">
        <v>4377</v>
      </c>
      <c r="E783" s="21" t="s">
        <v>4378</v>
      </c>
      <c r="F783" s="21">
        <v>1</v>
      </c>
      <c r="G783" s="21" t="s">
        <v>4379</v>
      </c>
      <c r="H783" s="21" t="s">
        <v>308</v>
      </c>
      <c r="I783" s="21" t="s">
        <v>126</v>
      </c>
      <c r="J783" s="21" t="s">
        <v>4377</v>
      </c>
      <c r="K783" s="21" t="s">
        <v>4378</v>
      </c>
      <c r="L783" s="28" t="s">
        <v>106</v>
      </c>
      <c r="M783" s="28" t="s">
        <v>309</v>
      </c>
      <c r="N783" s="24"/>
      <c r="O783" s="24">
        <v>10781</v>
      </c>
      <c r="P783" s="25">
        <v>12.22</v>
      </c>
      <c r="Q783" s="26">
        <v>8200</v>
      </c>
      <c r="R783" s="26">
        <v>0</v>
      </c>
      <c r="S783" s="26">
        <f t="shared" si="12"/>
        <v>8200</v>
      </c>
    </row>
    <row r="784" spans="1:19" s="5" customFormat="1" ht="16.5" x14ac:dyDescent="0.3">
      <c r="A784" s="21" t="s">
        <v>4384</v>
      </c>
      <c r="B784" s="21" t="s">
        <v>4385</v>
      </c>
      <c r="C784" s="21" t="s">
        <v>4386</v>
      </c>
      <c r="D784" s="21" t="s">
        <v>3212</v>
      </c>
      <c r="E784" s="21" t="s">
        <v>3213</v>
      </c>
      <c r="F784" s="21">
        <v>1</v>
      </c>
      <c r="G784" s="21" t="s">
        <v>3214</v>
      </c>
      <c r="H784" s="21" t="s">
        <v>146</v>
      </c>
      <c r="I784" s="21" t="s">
        <v>126</v>
      </c>
      <c r="J784" s="21" t="s">
        <v>3212</v>
      </c>
      <c r="K784" s="21" t="s">
        <v>3213</v>
      </c>
      <c r="L784" s="28" t="s">
        <v>106</v>
      </c>
      <c r="M784" s="28" t="s">
        <v>309</v>
      </c>
      <c r="N784" s="24"/>
      <c r="O784" s="24">
        <v>10782</v>
      </c>
      <c r="P784" s="25">
        <v>12.22</v>
      </c>
      <c r="Q784" s="26">
        <v>15500</v>
      </c>
      <c r="R784" s="148">
        <v>2600</v>
      </c>
      <c r="S784" s="26">
        <f t="shared" si="12"/>
        <v>18100</v>
      </c>
    </row>
    <row r="785" spans="1:19" s="5" customFormat="1" ht="16.5" x14ac:dyDescent="0.3">
      <c r="A785" s="21" t="s">
        <v>4387</v>
      </c>
      <c r="B785" s="21" t="s">
        <v>4388</v>
      </c>
      <c r="C785" s="21" t="s">
        <v>4389</v>
      </c>
      <c r="D785" s="21" t="s">
        <v>1886</v>
      </c>
      <c r="E785" s="21" t="s">
        <v>1887</v>
      </c>
      <c r="F785" s="150">
        <v>2</v>
      </c>
      <c r="G785" s="21" t="s">
        <v>1888</v>
      </c>
      <c r="H785" s="21" t="s">
        <v>322</v>
      </c>
      <c r="I785" s="36" t="s">
        <v>4390</v>
      </c>
      <c r="J785" s="21" t="s">
        <v>1890</v>
      </c>
      <c r="K785" s="21" t="s">
        <v>1891</v>
      </c>
      <c r="L785" s="28" t="s">
        <v>106</v>
      </c>
      <c r="M785" s="28" t="s">
        <v>309</v>
      </c>
      <c r="N785" s="24"/>
      <c r="O785" s="24">
        <v>10783</v>
      </c>
      <c r="P785" s="25">
        <v>12.22</v>
      </c>
      <c r="Q785" s="26">
        <v>32000</v>
      </c>
      <c r="R785" s="148">
        <v>5600</v>
      </c>
      <c r="S785" s="26">
        <f t="shared" si="12"/>
        <v>69600</v>
      </c>
    </row>
    <row r="786" spans="1:19" s="5" customFormat="1" ht="16.5" x14ac:dyDescent="0.3">
      <c r="A786" s="21" t="s">
        <v>4391</v>
      </c>
      <c r="B786" s="21" t="s">
        <v>4392</v>
      </c>
      <c r="C786" s="21" t="s">
        <v>4393</v>
      </c>
      <c r="D786" s="21" t="s">
        <v>4394</v>
      </c>
      <c r="E786" s="21" t="s">
        <v>4395</v>
      </c>
      <c r="F786" s="21">
        <v>1</v>
      </c>
      <c r="G786" s="21" t="s">
        <v>4396</v>
      </c>
      <c r="H786" s="21" t="s">
        <v>1845</v>
      </c>
      <c r="I786" s="21" t="s">
        <v>126</v>
      </c>
      <c r="J786" s="21" t="s">
        <v>4394</v>
      </c>
      <c r="K786" s="21" t="s">
        <v>4395</v>
      </c>
      <c r="L786" s="28" t="s">
        <v>106</v>
      </c>
      <c r="M786" s="28" t="s">
        <v>309</v>
      </c>
      <c r="N786" s="24"/>
      <c r="O786" s="24">
        <v>10784</v>
      </c>
      <c r="P786" s="25">
        <v>12.22</v>
      </c>
      <c r="Q786" s="26">
        <v>16000</v>
      </c>
      <c r="R786" s="148">
        <v>2600</v>
      </c>
      <c r="S786" s="26">
        <f t="shared" si="12"/>
        <v>18600</v>
      </c>
    </row>
    <row r="787" spans="1:19" s="5" customFormat="1" ht="16.5" x14ac:dyDescent="0.3">
      <c r="A787" s="21" t="s">
        <v>4397</v>
      </c>
      <c r="B787" s="21" t="s">
        <v>4398</v>
      </c>
      <c r="C787" s="21" t="s">
        <v>4399</v>
      </c>
      <c r="D787" s="21" t="s">
        <v>1438</v>
      </c>
      <c r="E787" s="21" t="s">
        <v>1439</v>
      </c>
      <c r="F787" s="21">
        <v>1</v>
      </c>
      <c r="G787" s="21" t="s">
        <v>4400</v>
      </c>
      <c r="H787" s="21" t="s">
        <v>297</v>
      </c>
      <c r="I787" s="21" t="s">
        <v>126</v>
      </c>
      <c r="J787" s="21" t="s">
        <v>1438</v>
      </c>
      <c r="K787" s="21" t="s">
        <v>1439</v>
      </c>
      <c r="L787" s="28" t="s">
        <v>106</v>
      </c>
      <c r="M787" s="28" t="s">
        <v>309</v>
      </c>
      <c r="N787" s="24"/>
      <c r="O787" s="24">
        <v>10785</v>
      </c>
      <c r="P787" s="25">
        <v>12.22</v>
      </c>
      <c r="Q787" s="26">
        <v>16000</v>
      </c>
      <c r="R787" s="148">
        <v>2600</v>
      </c>
      <c r="S787" s="26">
        <f t="shared" si="12"/>
        <v>18600</v>
      </c>
    </row>
    <row r="788" spans="1:19" s="5" customFormat="1" ht="16.5" x14ac:dyDescent="0.3">
      <c r="A788" s="21" t="s">
        <v>4401</v>
      </c>
      <c r="B788" s="21" t="s">
        <v>4402</v>
      </c>
      <c r="C788" s="21" t="s">
        <v>4403</v>
      </c>
      <c r="D788" s="21" t="s">
        <v>4404</v>
      </c>
      <c r="E788" s="21" t="s">
        <v>4405</v>
      </c>
      <c r="F788" s="21">
        <v>1</v>
      </c>
      <c r="G788" s="21" t="s">
        <v>4406</v>
      </c>
      <c r="H788" s="21" t="s">
        <v>1868</v>
      </c>
      <c r="I788" s="21" t="s">
        <v>126</v>
      </c>
      <c r="J788" s="21" t="s">
        <v>4404</v>
      </c>
      <c r="K788" s="21" t="s">
        <v>4405</v>
      </c>
      <c r="L788" s="28" t="s">
        <v>106</v>
      </c>
      <c r="M788" s="28" t="s">
        <v>309</v>
      </c>
      <c r="N788" s="24"/>
      <c r="O788" s="24">
        <v>10786</v>
      </c>
      <c r="P788" s="25">
        <v>12.22</v>
      </c>
      <c r="Q788" s="26">
        <v>32000</v>
      </c>
      <c r="R788" s="148">
        <v>2800</v>
      </c>
      <c r="S788" s="26">
        <f t="shared" si="12"/>
        <v>34800</v>
      </c>
    </row>
    <row r="789" spans="1:19" s="5" customFormat="1" ht="16.5" x14ac:dyDescent="0.3">
      <c r="A789" s="21" t="s">
        <v>4407</v>
      </c>
      <c r="B789" s="21" t="s">
        <v>4408</v>
      </c>
      <c r="C789" s="21" t="s">
        <v>4409</v>
      </c>
      <c r="D789" s="21" t="s">
        <v>4410</v>
      </c>
      <c r="E789" s="21" t="s">
        <v>4411</v>
      </c>
      <c r="F789" s="21">
        <v>1</v>
      </c>
      <c r="G789" s="21" t="s">
        <v>4412</v>
      </c>
      <c r="H789" s="21" t="s">
        <v>185</v>
      </c>
      <c r="I789" s="21" t="s">
        <v>4413</v>
      </c>
      <c r="J789" s="21" t="s">
        <v>4410</v>
      </c>
      <c r="K789" s="21" t="s">
        <v>4411</v>
      </c>
      <c r="L789" s="28" t="s">
        <v>106</v>
      </c>
      <c r="M789" s="28" t="s">
        <v>309</v>
      </c>
      <c r="N789" s="24"/>
      <c r="O789" s="24">
        <v>10787</v>
      </c>
      <c r="P789" s="25">
        <v>12.22</v>
      </c>
      <c r="Q789" s="26">
        <v>16000</v>
      </c>
      <c r="R789" s="148">
        <v>2600</v>
      </c>
      <c r="S789" s="26">
        <f t="shared" si="12"/>
        <v>18600</v>
      </c>
    </row>
    <row r="790" spans="1:19" s="5" customFormat="1" ht="16.5" x14ac:dyDescent="0.3">
      <c r="A790" s="21" t="s">
        <v>4414</v>
      </c>
      <c r="B790" s="21" t="s">
        <v>4415</v>
      </c>
      <c r="C790" s="21" t="s">
        <v>4416</v>
      </c>
      <c r="D790" s="21" t="s">
        <v>4417</v>
      </c>
      <c r="E790" s="21" t="s">
        <v>4418</v>
      </c>
      <c r="F790" s="21">
        <v>1</v>
      </c>
      <c r="G790" s="21" t="s">
        <v>4419</v>
      </c>
      <c r="H790" s="21" t="s">
        <v>297</v>
      </c>
      <c r="I790" s="21" t="s">
        <v>4420</v>
      </c>
      <c r="J790" s="21" t="s">
        <v>4417</v>
      </c>
      <c r="K790" s="21" t="s">
        <v>4418</v>
      </c>
      <c r="L790" s="28" t="s">
        <v>106</v>
      </c>
      <c r="M790" s="28" t="s">
        <v>309</v>
      </c>
      <c r="N790" s="24"/>
      <c r="O790" s="24">
        <v>10788</v>
      </c>
      <c r="P790" s="25">
        <v>12.22</v>
      </c>
      <c r="Q790" s="26">
        <v>16000</v>
      </c>
      <c r="R790" s="148">
        <v>2600</v>
      </c>
      <c r="S790" s="26">
        <f t="shared" si="12"/>
        <v>18600</v>
      </c>
    </row>
    <row r="791" spans="1:19" s="5" customFormat="1" ht="16.5" x14ac:dyDescent="0.3">
      <c r="A791" s="21" t="s">
        <v>4397</v>
      </c>
      <c r="B791" s="21" t="s">
        <v>4421</v>
      </c>
      <c r="C791" s="21" t="s">
        <v>4422</v>
      </c>
      <c r="D791" s="21" t="s">
        <v>4423</v>
      </c>
      <c r="E791" s="21" t="s">
        <v>4424</v>
      </c>
      <c r="F791" s="21">
        <v>1</v>
      </c>
      <c r="G791" s="21" t="s">
        <v>4425</v>
      </c>
      <c r="H791" s="21" t="s">
        <v>297</v>
      </c>
      <c r="I791" s="21" t="s">
        <v>4426</v>
      </c>
      <c r="J791" s="21" t="s">
        <v>4423</v>
      </c>
      <c r="K791" s="21" t="s">
        <v>4424</v>
      </c>
      <c r="L791" s="28" t="s">
        <v>106</v>
      </c>
      <c r="M791" s="28" t="s">
        <v>309</v>
      </c>
      <c r="N791" s="24"/>
      <c r="O791" s="24">
        <v>10789</v>
      </c>
      <c r="P791" s="25">
        <v>12.22</v>
      </c>
      <c r="Q791" s="26">
        <v>16000</v>
      </c>
      <c r="R791" s="148">
        <v>2600</v>
      </c>
      <c r="S791" s="26">
        <f t="shared" si="12"/>
        <v>18600</v>
      </c>
    </row>
    <row r="792" spans="1:19" s="5" customFormat="1" ht="16.5" x14ac:dyDescent="0.3">
      <c r="A792" s="21" t="s">
        <v>4427</v>
      </c>
      <c r="B792" s="21" t="s">
        <v>4428</v>
      </c>
      <c r="C792" s="21" t="s">
        <v>4429</v>
      </c>
      <c r="D792" s="21" t="s">
        <v>4430</v>
      </c>
      <c r="E792" s="21" t="s">
        <v>4431</v>
      </c>
      <c r="F792" s="21">
        <v>1</v>
      </c>
      <c r="G792" s="21" t="s">
        <v>4432</v>
      </c>
      <c r="H792" s="21" t="s">
        <v>1845</v>
      </c>
      <c r="I792" s="21" t="s">
        <v>126</v>
      </c>
      <c r="J792" s="21" t="s">
        <v>4430</v>
      </c>
      <c r="K792" s="21" t="s">
        <v>4431</v>
      </c>
      <c r="L792" s="28" t="s">
        <v>106</v>
      </c>
      <c r="M792" s="28" t="s">
        <v>309</v>
      </c>
      <c r="N792" s="24"/>
      <c r="O792" s="24">
        <v>10790</v>
      </c>
      <c r="P792" s="25">
        <v>12.22</v>
      </c>
      <c r="Q792" s="26">
        <v>16000</v>
      </c>
      <c r="R792" s="148">
        <v>2600</v>
      </c>
      <c r="S792" s="26">
        <f t="shared" si="12"/>
        <v>18600</v>
      </c>
    </row>
    <row r="793" spans="1:19" s="5" customFormat="1" ht="16.5" x14ac:dyDescent="0.3">
      <c r="A793" s="21" t="s">
        <v>4387</v>
      </c>
      <c r="B793" s="21" t="s">
        <v>4433</v>
      </c>
      <c r="C793" s="21" t="s">
        <v>4434</v>
      </c>
      <c r="D793" s="21" t="s">
        <v>4435</v>
      </c>
      <c r="E793" s="21" t="s">
        <v>4436</v>
      </c>
      <c r="F793" s="21">
        <v>1</v>
      </c>
      <c r="G793" s="21" t="s">
        <v>4437</v>
      </c>
      <c r="H793" s="21" t="s">
        <v>322</v>
      </c>
      <c r="I793" s="21" t="s">
        <v>126</v>
      </c>
      <c r="J793" s="21" t="s">
        <v>4435</v>
      </c>
      <c r="K793" s="21" t="s">
        <v>4436</v>
      </c>
      <c r="L793" s="28" t="s">
        <v>106</v>
      </c>
      <c r="M793" s="28" t="s">
        <v>309</v>
      </c>
      <c r="N793" s="24"/>
      <c r="O793" s="24">
        <v>10791</v>
      </c>
      <c r="P793" s="25">
        <v>12.22</v>
      </c>
      <c r="Q793" s="26">
        <v>32000</v>
      </c>
      <c r="R793" s="148">
        <v>2800</v>
      </c>
      <c r="S793" s="26">
        <f t="shared" si="12"/>
        <v>34800</v>
      </c>
    </row>
    <row r="794" spans="1:19" s="5" customFormat="1" ht="16.5" x14ac:dyDescent="0.3">
      <c r="A794" s="21" t="s">
        <v>4391</v>
      </c>
      <c r="B794" s="21" t="s">
        <v>4438</v>
      </c>
      <c r="C794" s="21" t="s">
        <v>4439</v>
      </c>
      <c r="D794" s="21" t="s">
        <v>4127</v>
      </c>
      <c r="E794" s="21" t="s">
        <v>4440</v>
      </c>
      <c r="F794" s="21">
        <v>1</v>
      </c>
      <c r="G794" s="21" t="s">
        <v>4441</v>
      </c>
      <c r="H794" s="21" t="s">
        <v>1904</v>
      </c>
      <c r="I794" s="21" t="s">
        <v>1813</v>
      </c>
      <c r="J794" s="21" t="s">
        <v>4442</v>
      </c>
      <c r="K794" s="21" t="s">
        <v>4443</v>
      </c>
      <c r="L794" s="28" t="s">
        <v>106</v>
      </c>
      <c r="M794" s="28" t="s">
        <v>309</v>
      </c>
      <c r="N794" s="24"/>
      <c r="O794" s="24">
        <v>10792</v>
      </c>
      <c r="P794" s="25">
        <v>12.22</v>
      </c>
      <c r="Q794" s="26">
        <v>6400</v>
      </c>
      <c r="R794" s="148">
        <v>2600</v>
      </c>
      <c r="S794" s="26">
        <f t="shared" si="12"/>
        <v>9000</v>
      </c>
    </row>
    <row r="795" spans="1:19" s="5" customFormat="1" ht="16.5" x14ac:dyDescent="0.3">
      <c r="A795" s="21" t="s">
        <v>4444</v>
      </c>
      <c r="B795" s="21" t="s">
        <v>4445</v>
      </c>
      <c r="C795" s="21" t="s">
        <v>4446</v>
      </c>
      <c r="D795" s="21" t="s">
        <v>4447</v>
      </c>
      <c r="E795" s="21" t="s">
        <v>4448</v>
      </c>
      <c r="F795" s="21">
        <v>1</v>
      </c>
      <c r="G795" s="21" t="s">
        <v>4449</v>
      </c>
      <c r="H795" s="21" t="s">
        <v>258</v>
      </c>
      <c r="I795" s="21" t="s">
        <v>126</v>
      </c>
      <c r="J795" s="21" t="s">
        <v>4447</v>
      </c>
      <c r="K795" s="21" t="s">
        <v>4448</v>
      </c>
      <c r="L795" s="28" t="s">
        <v>106</v>
      </c>
      <c r="M795" s="28" t="s">
        <v>309</v>
      </c>
      <c r="N795" s="24"/>
      <c r="O795" s="24">
        <v>10793</v>
      </c>
      <c r="P795" s="25">
        <v>12.22</v>
      </c>
      <c r="Q795" s="26">
        <v>32000</v>
      </c>
      <c r="R795" s="148">
        <v>2800</v>
      </c>
      <c r="S795" s="26">
        <f t="shared" si="12"/>
        <v>34800</v>
      </c>
    </row>
    <row r="796" spans="1:19" s="5" customFormat="1" ht="16.5" x14ac:dyDescent="0.3">
      <c r="A796" s="21" t="s">
        <v>4450</v>
      </c>
      <c r="B796" s="21" t="s">
        <v>4451</v>
      </c>
      <c r="C796" s="21" t="s">
        <v>4452</v>
      </c>
      <c r="D796" s="21" t="s">
        <v>2045</v>
      </c>
      <c r="E796" s="21" t="s">
        <v>2046</v>
      </c>
      <c r="F796" s="21">
        <v>1</v>
      </c>
      <c r="G796" s="21" t="s">
        <v>4453</v>
      </c>
      <c r="H796" s="21" t="s">
        <v>353</v>
      </c>
      <c r="I796" s="21" t="s">
        <v>126</v>
      </c>
      <c r="J796" s="21" t="s">
        <v>2045</v>
      </c>
      <c r="K796" s="21" t="s">
        <v>2046</v>
      </c>
      <c r="L796" s="29" t="s">
        <v>1005</v>
      </c>
      <c r="M796" s="29" t="s">
        <v>1006</v>
      </c>
      <c r="N796" s="24"/>
      <c r="O796" s="24">
        <v>10794</v>
      </c>
      <c r="P796" s="25">
        <v>12.22</v>
      </c>
      <c r="Q796" s="26">
        <v>15000</v>
      </c>
      <c r="R796" s="148">
        <v>2600</v>
      </c>
      <c r="S796" s="26">
        <f t="shared" si="12"/>
        <v>17600</v>
      </c>
    </row>
    <row r="797" spans="1:19" s="5" customFormat="1" ht="16.5" x14ac:dyDescent="0.3">
      <c r="A797" s="21" t="s">
        <v>4454</v>
      </c>
      <c r="B797" s="21" t="s">
        <v>4455</v>
      </c>
      <c r="C797" s="21" t="s">
        <v>4456</v>
      </c>
      <c r="D797" s="21" t="s">
        <v>4457</v>
      </c>
      <c r="E797" s="21" t="s">
        <v>4458</v>
      </c>
      <c r="F797" s="21">
        <v>1</v>
      </c>
      <c r="G797" s="21" t="s">
        <v>4459</v>
      </c>
      <c r="H797" s="21" t="s">
        <v>330</v>
      </c>
      <c r="I797" s="21" t="s">
        <v>126</v>
      </c>
      <c r="J797" s="21" t="s">
        <v>4457</v>
      </c>
      <c r="K797" s="21" t="s">
        <v>4458</v>
      </c>
      <c r="L797" s="23" t="s">
        <v>117</v>
      </c>
      <c r="M797" s="23" t="s">
        <v>118</v>
      </c>
      <c r="N797" s="24"/>
      <c r="O797" s="24">
        <v>10795</v>
      </c>
      <c r="P797" s="25">
        <v>12.26</v>
      </c>
      <c r="Q797" s="26">
        <v>8700</v>
      </c>
      <c r="R797" s="26">
        <v>0</v>
      </c>
      <c r="S797" s="26">
        <f>Q797*F797+R797</f>
        <v>8700</v>
      </c>
    </row>
    <row r="798" spans="1:19" s="5" customFormat="1" ht="16.5" x14ac:dyDescent="0.3">
      <c r="A798" s="21" t="s">
        <v>4460</v>
      </c>
      <c r="B798" s="21" t="s">
        <v>4461</v>
      </c>
      <c r="C798" s="21" t="s">
        <v>4462</v>
      </c>
      <c r="D798" s="21" t="s">
        <v>3776</v>
      </c>
      <c r="E798" s="21" t="s">
        <v>3777</v>
      </c>
      <c r="F798" s="21">
        <v>1</v>
      </c>
      <c r="G798" s="21" t="s">
        <v>4463</v>
      </c>
      <c r="H798" s="22" t="s">
        <v>297</v>
      </c>
      <c r="I798" s="21" t="s">
        <v>176</v>
      </c>
      <c r="J798" s="21" t="s">
        <v>3776</v>
      </c>
      <c r="K798" s="21" t="s">
        <v>3777</v>
      </c>
      <c r="L798" s="23" t="s">
        <v>117</v>
      </c>
      <c r="M798" s="23" t="s">
        <v>118</v>
      </c>
      <c r="N798" s="24"/>
      <c r="O798" s="24">
        <v>10796</v>
      </c>
      <c r="P798" s="25">
        <v>12.26</v>
      </c>
      <c r="Q798" s="26">
        <v>16500</v>
      </c>
      <c r="R798" s="26">
        <v>0</v>
      </c>
      <c r="S798" s="26">
        <f t="shared" ref="S798:S861" si="13">Q798*F798+R798</f>
        <v>16500</v>
      </c>
    </row>
    <row r="799" spans="1:19" s="5" customFormat="1" ht="16.5" x14ac:dyDescent="0.3">
      <c r="A799" s="21" t="s">
        <v>4464</v>
      </c>
      <c r="B799" s="21" t="s">
        <v>4465</v>
      </c>
      <c r="C799" s="21" t="s">
        <v>4466</v>
      </c>
      <c r="D799" s="21" t="s">
        <v>4467</v>
      </c>
      <c r="E799" s="21" t="s">
        <v>4468</v>
      </c>
      <c r="F799" s="21">
        <v>1</v>
      </c>
      <c r="G799" s="21" t="s">
        <v>4469</v>
      </c>
      <c r="H799" s="21" t="s">
        <v>330</v>
      </c>
      <c r="I799" s="21" t="s">
        <v>116</v>
      </c>
      <c r="J799" s="21" t="s">
        <v>4467</v>
      </c>
      <c r="K799" s="21" t="s">
        <v>4468</v>
      </c>
      <c r="L799" s="23" t="s">
        <v>117</v>
      </c>
      <c r="M799" s="23" t="s">
        <v>118</v>
      </c>
      <c r="N799" s="24"/>
      <c r="O799" s="24">
        <v>10797</v>
      </c>
      <c r="P799" s="25">
        <v>12.26</v>
      </c>
      <c r="Q799" s="26">
        <v>8700</v>
      </c>
      <c r="R799" s="26">
        <v>0</v>
      </c>
      <c r="S799" s="26">
        <f t="shared" si="13"/>
        <v>8700</v>
      </c>
    </row>
    <row r="800" spans="1:19" s="5" customFormat="1" ht="16.5" x14ac:dyDescent="0.3">
      <c r="A800" s="21" t="s">
        <v>4470</v>
      </c>
      <c r="B800" s="21" t="s">
        <v>4471</v>
      </c>
      <c r="C800" s="21" t="s">
        <v>4472</v>
      </c>
      <c r="D800" s="21" t="s">
        <v>4473</v>
      </c>
      <c r="E800" s="21" t="s">
        <v>4474</v>
      </c>
      <c r="F800" s="21">
        <v>1</v>
      </c>
      <c r="G800" s="21" t="s">
        <v>4475</v>
      </c>
      <c r="H800" s="21" t="s">
        <v>322</v>
      </c>
      <c r="I800" s="21" t="s">
        <v>176</v>
      </c>
      <c r="J800" s="21" t="s">
        <v>4476</v>
      </c>
      <c r="K800" s="21" t="s">
        <v>4474</v>
      </c>
      <c r="L800" s="23" t="s">
        <v>117</v>
      </c>
      <c r="M800" s="23" t="s">
        <v>118</v>
      </c>
      <c r="N800" s="24"/>
      <c r="O800" s="24">
        <v>10798</v>
      </c>
      <c r="P800" s="25">
        <v>12.26</v>
      </c>
      <c r="Q800" s="26">
        <v>28500</v>
      </c>
      <c r="R800" s="26">
        <v>0</v>
      </c>
      <c r="S800" s="26">
        <f t="shared" si="13"/>
        <v>28500</v>
      </c>
    </row>
    <row r="801" spans="1:19" s="5" customFormat="1" ht="16.5" x14ac:dyDescent="0.3">
      <c r="A801" s="21" t="s">
        <v>4477</v>
      </c>
      <c r="B801" s="21" t="s">
        <v>4478</v>
      </c>
      <c r="C801" s="21" t="s">
        <v>4479</v>
      </c>
      <c r="D801" s="21" t="s">
        <v>4480</v>
      </c>
      <c r="E801" s="21" t="s">
        <v>4481</v>
      </c>
      <c r="F801" s="21">
        <v>1</v>
      </c>
      <c r="G801" s="21" t="s">
        <v>4482</v>
      </c>
      <c r="H801" s="21" t="s">
        <v>297</v>
      </c>
      <c r="I801" s="21" t="s">
        <v>4483</v>
      </c>
      <c r="J801" s="21" t="s">
        <v>4480</v>
      </c>
      <c r="K801" s="21" t="s">
        <v>4481</v>
      </c>
      <c r="L801" s="23" t="s">
        <v>117</v>
      </c>
      <c r="M801" s="23" t="s">
        <v>118</v>
      </c>
      <c r="N801" s="24"/>
      <c r="O801" s="24">
        <v>10799</v>
      </c>
      <c r="P801" s="25">
        <v>12.26</v>
      </c>
      <c r="Q801" s="26">
        <v>16500</v>
      </c>
      <c r="R801" s="26">
        <v>0</v>
      </c>
      <c r="S801" s="26">
        <f t="shared" si="13"/>
        <v>16500</v>
      </c>
    </row>
    <row r="802" spans="1:19" s="5" customFormat="1" ht="16.5" x14ac:dyDescent="0.3">
      <c r="A802" s="21" t="s">
        <v>4484</v>
      </c>
      <c r="B802" s="21" t="s">
        <v>4485</v>
      </c>
      <c r="C802" s="21" t="s">
        <v>4486</v>
      </c>
      <c r="D802" s="21" t="s">
        <v>228</v>
      </c>
      <c r="E802" s="21" t="s">
        <v>229</v>
      </c>
      <c r="F802" s="21">
        <v>1</v>
      </c>
      <c r="G802" s="21" t="s">
        <v>230</v>
      </c>
      <c r="H802" s="21" t="s">
        <v>330</v>
      </c>
      <c r="I802" s="21" t="s">
        <v>2061</v>
      </c>
      <c r="J802" s="21" t="s">
        <v>228</v>
      </c>
      <c r="K802" s="21" t="s">
        <v>229</v>
      </c>
      <c r="L802" s="23" t="s">
        <v>117</v>
      </c>
      <c r="M802" s="23" t="s">
        <v>118</v>
      </c>
      <c r="N802" s="24"/>
      <c r="O802" s="24">
        <v>10800</v>
      </c>
      <c r="P802" s="25">
        <v>12.26</v>
      </c>
      <c r="Q802" s="26">
        <v>8700</v>
      </c>
      <c r="R802" s="26">
        <v>0</v>
      </c>
      <c r="S802" s="26">
        <f t="shared" si="13"/>
        <v>8700</v>
      </c>
    </row>
    <row r="803" spans="1:19" s="5" customFormat="1" ht="16.5" x14ac:dyDescent="0.3">
      <c r="A803" s="21" t="s">
        <v>4484</v>
      </c>
      <c r="B803" s="21" t="s">
        <v>4487</v>
      </c>
      <c r="C803" s="21" t="s">
        <v>4488</v>
      </c>
      <c r="D803" s="21" t="s">
        <v>4489</v>
      </c>
      <c r="E803" s="21" t="s">
        <v>4490</v>
      </c>
      <c r="F803" s="21">
        <v>1</v>
      </c>
      <c r="G803" s="21" t="s">
        <v>4491</v>
      </c>
      <c r="H803" s="21" t="s">
        <v>322</v>
      </c>
      <c r="I803" s="21" t="s">
        <v>116</v>
      </c>
      <c r="J803" s="21" t="s">
        <v>4489</v>
      </c>
      <c r="K803" s="21" t="s">
        <v>4490</v>
      </c>
      <c r="L803" s="23" t="s">
        <v>117</v>
      </c>
      <c r="M803" s="23" t="s">
        <v>118</v>
      </c>
      <c r="N803" s="24"/>
      <c r="O803" s="24">
        <v>10801</v>
      </c>
      <c r="P803" s="25">
        <v>12.26</v>
      </c>
      <c r="Q803" s="26">
        <v>28500</v>
      </c>
      <c r="R803" s="26">
        <v>0</v>
      </c>
      <c r="S803" s="26">
        <f t="shared" si="13"/>
        <v>28500</v>
      </c>
    </row>
    <row r="804" spans="1:19" s="5" customFormat="1" ht="16.5" x14ac:dyDescent="0.3">
      <c r="A804" s="21" t="s">
        <v>4492</v>
      </c>
      <c r="B804" s="21" t="s">
        <v>4493</v>
      </c>
      <c r="C804" s="21" t="s">
        <v>4494</v>
      </c>
      <c r="D804" s="21" t="s">
        <v>4495</v>
      </c>
      <c r="E804" s="21" t="s">
        <v>4496</v>
      </c>
      <c r="F804" s="21">
        <v>1</v>
      </c>
      <c r="G804" s="21" t="s">
        <v>4497</v>
      </c>
      <c r="H804" s="22" t="s">
        <v>258</v>
      </c>
      <c r="I804" s="21" t="s">
        <v>4498</v>
      </c>
      <c r="J804" s="21" t="s">
        <v>4495</v>
      </c>
      <c r="K804" s="21" t="s">
        <v>4496</v>
      </c>
      <c r="L804" s="23" t="s">
        <v>117</v>
      </c>
      <c r="M804" s="23" t="s">
        <v>118</v>
      </c>
      <c r="N804" s="24"/>
      <c r="O804" s="24">
        <v>10802</v>
      </c>
      <c r="P804" s="25">
        <v>12.26</v>
      </c>
      <c r="Q804" s="26">
        <v>28500</v>
      </c>
      <c r="R804" s="26">
        <v>0</v>
      </c>
      <c r="S804" s="26">
        <f t="shared" si="13"/>
        <v>28500</v>
      </c>
    </row>
    <row r="805" spans="1:19" s="5" customFormat="1" ht="16.5" x14ac:dyDescent="0.3">
      <c r="A805" s="21" t="s">
        <v>4499</v>
      </c>
      <c r="B805" s="21" t="s">
        <v>4500</v>
      </c>
      <c r="C805" s="21" t="s">
        <v>4501</v>
      </c>
      <c r="D805" s="21" t="s">
        <v>250</v>
      </c>
      <c r="E805" s="21" t="s">
        <v>251</v>
      </c>
      <c r="F805" s="21">
        <v>1</v>
      </c>
      <c r="G805" s="21" t="s">
        <v>252</v>
      </c>
      <c r="H805" s="21" t="s">
        <v>330</v>
      </c>
      <c r="I805" s="21" t="s">
        <v>116</v>
      </c>
      <c r="J805" s="21" t="s">
        <v>250</v>
      </c>
      <c r="K805" s="21" t="s">
        <v>251</v>
      </c>
      <c r="L805" s="23" t="s">
        <v>117</v>
      </c>
      <c r="M805" s="23" t="s">
        <v>118</v>
      </c>
      <c r="N805" s="24"/>
      <c r="O805" s="24">
        <v>10803</v>
      </c>
      <c r="P805" s="25">
        <v>12.26</v>
      </c>
      <c r="Q805" s="26">
        <v>8700</v>
      </c>
      <c r="R805" s="26">
        <v>0</v>
      </c>
      <c r="S805" s="26">
        <f t="shared" si="13"/>
        <v>8700</v>
      </c>
    </row>
    <row r="806" spans="1:19" s="5" customFormat="1" ht="16.5" x14ac:dyDescent="0.3">
      <c r="A806" s="21" t="s">
        <v>4502</v>
      </c>
      <c r="B806" s="21" t="s">
        <v>4503</v>
      </c>
      <c r="C806" s="21" t="s">
        <v>4504</v>
      </c>
      <c r="D806" s="21" t="s">
        <v>4505</v>
      </c>
      <c r="E806" s="21" t="s">
        <v>4506</v>
      </c>
      <c r="F806" s="21">
        <v>1</v>
      </c>
      <c r="G806" s="21" t="s">
        <v>4507</v>
      </c>
      <c r="H806" s="22" t="s">
        <v>274</v>
      </c>
      <c r="I806" s="21" t="s">
        <v>126</v>
      </c>
      <c r="J806" s="21" t="s">
        <v>4505</v>
      </c>
      <c r="K806" s="21" t="s">
        <v>4506</v>
      </c>
      <c r="L806" s="23" t="s">
        <v>266</v>
      </c>
      <c r="M806" s="23" t="s">
        <v>267</v>
      </c>
      <c r="N806" s="24"/>
      <c r="O806" s="24">
        <v>10804</v>
      </c>
      <c r="P806" s="25">
        <v>12.26</v>
      </c>
      <c r="Q806" s="26">
        <v>16500</v>
      </c>
      <c r="R806" s="26">
        <v>0</v>
      </c>
      <c r="S806" s="26">
        <f t="shared" si="13"/>
        <v>16500</v>
      </c>
    </row>
    <row r="807" spans="1:19" s="5" customFormat="1" ht="16.5" x14ac:dyDescent="0.3">
      <c r="A807" s="21" t="s">
        <v>4508</v>
      </c>
      <c r="B807" s="21" t="s">
        <v>4509</v>
      </c>
      <c r="C807" s="21" t="s">
        <v>4510</v>
      </c>
      <c r="D807" s="21" t="s">
        <v>4511</v>
      </c>
      <c r="E807" s="21" t="s">
        <v>4512</v>
      </c>
      <c r="F807" s="21">
        <v>1</v>
      </c>
      <c r="G807" s="21" t="s">
        <v>4513</v>
      </c>
      <c r="H807" s="21" t="s">
        <v>155</v>
      </c>
      <c r="I807" s="21" t="s">
        <v>126</v>
      </c>
      <c r="J807" s="21" t="s">
        <v>4511</v>
      </c>
      <c r="K807" s="21" t="s">
        <v>4512</v>
      </c>
      <c r="L807" s="27" t="s">
        <v>298</v>
      </c>
      <c r="M807" s="27" t="s">
        <v>299</v>
      </c>
      <c r="N807" s="24"/>
      <c r="O807" s="24">
        <v>10805</v>
      </c>
      <c r="P807" s="25">
        <v>12.26</v>
      </c>
      <c r="Q807" s="26">
        <v>7100</v>
      </c>
      <c r="R807" s="26">
        <v>0</v>
      </c>
      <c r="S807" s="26">
        <f t="shared" si="13"/>
        <v>7100</v>
      </c>
    </row>
    <row r="808" spans="1:19" s="5" customFormat="1" ht="16.5" x14ac:dyDescent="0.3">
      <c r="A808" s="21" t="s">
        <v>4514</v>
      </c>
      <c r="B808" s="21" t="s">
        <v>4515</v>
      </c>
      <c r="C808" s="21" t="s">
        <v>4516</v>
      </c>
      <c r="D808" s="21" t="s">
        <v>4517</v>
      </c>
      <c r="E808" s="21" t="s">
        <v>4518</v>
      </c>
      <c r="F808" s="21">
        <v>1</v>
      </c>
      <c r="G808" s="21" t="s">
        <v>4519</v>
      </c>
      <c r="H808" s="21" t="s">
        <v>322</v>
      </c>
      <c r="I808" s="21" t="s">
        <v>4520</v>
      </c>
      <c r="J808" s="21" t="s">
        <v>4517</v>
      </c>
      <c r="K808" s="21" t="s">
        <v>4518</v>
      </c>
      <c r="L808" s="28" t="s">
        <v>106</v>
      </c>
      <c r="M808" s="28" t="s">
        <v>309</v>
      </c>
      <c r="N808" s="24"/>
      <c r="O808" s="24">
        <v>10806</v>
      </c>
      <c r="P808" s="25">
        <v>12.26</v>
      </c>
      <c r="Q808" s="26">
        <v>28500</v>
      </c>
      <c r="R808" s="26">
        <v>0</v>
      </c>
      <c r="S808" s="26">
        <f t="shared" si="13"/>
        <v>28500</v>
      </c>
    </row>
    <row r="809" spans="1:19" s="5" customFormat="1" ht="16.5" x14ac:dyDescent="0.3">
      <c r="A809" s="21" t="s">
        <v>4521</v>
      </c>
      <c r="B809" s="21" t="s">
        <v>4522</v>
      </c>
      <c r="C809" s="21" t="s">
        <v>4523</v>
      </c>
      <c r="D809" s="21" t="s">
        <v>1644</v>
      </c>
      <c r="E809" s="21" t="s">
        <v>1645</v>
      </c>
      <c r="F809" s="21">
        <v>1</v>
      </c>
      <c r="G809" s="21" t="s">
        <v>1646</v>
      </c>
      <c r="H809" s="21" t="s">
        <v>258</v>
      </c>
      <c r="I809" s="21" t="s">
        <v>126</v>
      </c>
      <c r="J809" s="21" t="s">
        <v>1644</v>
      </c>
      <c r="K809" s="21" t="s">
        <v>1645</v>
      </c>
      <c r="L809" s="28" t="s">
        <v>106</v>
      </c>
      <c r="M809" s="28" t="s">
        <v>309</v>
      </c>
      <c r="N809" s="24"/>
      <c r="O809" s="24">
        <v>10807</v>
      </c>
      <c r="P809" s="25">
        <v>12.26</v>
      </c>
      <c r="Q809" s="26">
        <v>28500</v>
      </c>
      <c r="R809" s="26">
        <v>0</v>
      </c>
      <c r="S809" s="26">
        <f t="shared" si="13"/>
        <v>28500</v>
      </c>
    </row>
    <row r="810" spans="1:19" s="5" customFormat="1" ht="16.5" x14ac:dyDescent="0.3">
      <c r="A810" s="21" t="s">
        <v>4524</v>
      </c>
      <c r="B810" s="21" t="s">
        <v>4525</v>
      </c>
      <c r="C810" s="21" t="s">
        <v>4526</v>
      </c>
      <c r="D810" s="21" t="s">
        <v>4527</v>
      </c>
      <c r="E810" s="21" t="s">
        <v>4528</v>
      </c>
      <c r="F810" s="21">
        <v>1</v>
      </c>
      <c r="G810" s="21" t="s">
        <v>4529</v>
      </c>
      <c r="H810" s="21" t="s">
        <v>330</v>
      </c>
      <c r="I810" s="21" t="s">
        <v>126</v>
      </c>
      <c r="J810" s="21" t="s">
        <v>4527</v>
      </c>
      <c r="K810" s="21" t="s">
        <v>4528</v>
      </c>
      <c r="L810" s="28" t="s">
        <v>106</v>
      </c>
      <c r="M810" s="28" t="s">
        <v>309</v>
      </c>
      <c r="N810" s="24"/>
      <c r="O810" s="24">
        <v>10808</v>
      </c>
      <c r="P810" s="25">
        <v>12.26</v>
      </c>
      <c r="Q810" s="26">
        <v>8700</v>
      </c>
      <c r="R810" s="26">
        <v>0</v>
      </c>
      <c r="S810" s="26">
        <f t="shared" si="13"/>
        <v>8700</v>
      </c>
    </row>
    <row r="811" spans="1:19" s="5" customFormat="1" ht="16.5" x14ac:dyDescent="0.3">
      <c r="A811" s="21" t="s">
        <v>4530</v>
      </c>
      <c r="B811" s="21" t="s">
        <v>4531</v>
      </c>
      <c r="C811" s="21" t="s">
        <v>4532</v>
      </c>
      <c r="D811" s="21" t="s">
        <v>4533</v>
      </c>
      <c r="E811" s="21" t="s">
        <v>4534</v>
      </c>
      <c r="F811" s="150">
        <v>2</v>
      </c>
      <c r="G811" s="21" t="s">
        <v>4535</v>
      </c>
      <c r="H811" s="21" t="s">
        <v>322</v>
      </c>
      <c r="I811" s="21" t="s">
        <v>1235</v>
      </c>
      <c r="J811" s="21" t="s">
        <v>4533</v>
      </c>
      <c r="K811" s="21" t="s">
        <v>4534</v>
      </c>
      <c r="L811" s="28" t="s">
        <v>106</v>
      </c>
      <c r="M811" s="28" t="s">
        <v>309</v>
      </c>
      <c r="N811" s="24"/>
      <c r="O811" s="24">
        <v>10809</v>
      </c>
      <c r="P811" s="25">
        <v>12.26</v>
      </c>
      <c r="Q811" s="26">
        <v>28500</v>
      </c>
      <c r="R811" s="26">
        <v>0</v>
      </c>
      <c r="S811" s="26">
        <f t="shared" si="13"/>
        <v>57000</v>
      </c>
    </row>
    <row r="812" spans="1:19" s="5" customFormat="1" ht="16.5" x14ac:dyDescent="0.3">
      <c r="A812" s="21" t="s">
        <v>4536</v>
      </c>
      <c r="B812" s="21" t="s">
        <v>4537</v>
      </c>
      <c r="C812" s="21" t="s">
        <v>4538</v>
      </c>
      <c r="D812" s="21" t="s">
        <v>4539</v>
      </c>
      <c r="E812" s="21" t="s">
        <v>4540</v>
      </c>
      <c r="F812" s="21">
        <v>1</v>
      </c>
      <c r="G812" s="21" t="s">
        <v>4541</v>
      </c>
      <c r="H812" s="21" t="s">
        <v>297</v>
      </c>
      <c r="I812" s="21" t="s">
        <v>126</v>
      </c>
      <c r="J812" s="21" t="s">
        <v>4539</v>
      </c>
      <c r="K812" s="21" t="s">
        <v>4540</v>
      </c>
      <c r="L812" s="28" t="s">
        <v>106</v>
      </c>
      <c r="M812" s="28" t="s">
        <v>309</v>
      </c>
      <c r="N812" s="24"/>
      <c r="O812" s="24">
        <v>10810</v>
      </c>
      <c r="P812" s="25">
        <v>12.26</v>
      </c>
      <c r="Q812" s="26">
        <v>16500</v>
      </c>
      <c r="R812" s="26">
        <v>0</v>
      </c>
      <c r="S812" s="26">
        <f t="shared" si="13"/>
        <v>16500</v>
      </c>
    </row>
    <row r="813" spans="1:19" s="5" customFormat="1" ht="16.5" x14ac:dyDescent="0.3">
      <c r="A813" s="21" t="s">
        <v>4542</v>
      </c>
      <c r="B813" s="21" t="s">
        <v>4543</v>
      </c>
      <c r="C813" s="21" t="s">
        <v>4544</v>
      </c>
      <c r="D813" s="21" t="s">
        <v>364</v>
      </c>
      <c r="E813" s="21" t="s">
        <v>4545</v>
      </c>
      <c r="F813" s="21">
        <v>1</v>
      </c>
      <c r="G813" s="21" t="s">
        <v>4546</v>
      </c>
      <c r="H813" s="21" t="s">
        <v>258</v>
      </c>
      <c r="I813" s="21" t="s">
        <v>126</v>
      </c>
      <c r="J813" s="21" t="s">
        <v>364</v>
      </c>
      <c r="K813" s="21" t="s">
        <v>4545</v>
      </c>
      <c r="L813" s="28" t="s">
        <v>106</v>
      </c>
      <c r="M813" s="28" t="s">
        <v>309</v>
      </c>
      <c r="N813" s="24"/>
      <c r="O813" s="24">
        <v>10811</v>
      </c>
      <c r="P813" s="25">
        <v>12.26</v>
      </c>
      <c r="Q813" s="26">
        <v>28500</v>
      </c>
      <c r="R813" s="26">
        <v>0</v>
      </c>
      <c r="S813" s="26">
        <f t="shared" si="13"/>
        <v>28500</v>
      </c>
    </row>
    <row r="814" spans="1:19" s="5" customFormat="1" ht="16.5" x14ac:dyDescent="0.3">
      <c r="A814" s="21" t="s">
        <v>4547</v>
      </c>
      <c r="B814" s="21" t="s">
        <v>4548</v>
      </c>
      <c r="C814" s="21" t="s">
        <v>4549</v>
      </c>
      <c r="D814" s="21" t="s">
        <v>4550</v>
      </c>
      <c r="E814" s="21" t="s">
        <v>4551</v>
      </c>
      <c r="F814" s="21">
        <v>1</v>
      </c>
      <c r="G814" s="21" t="s">
        <v>4552</v>
      </c>
      <c r="H814" s="21" t="s">
        <v>330</v>
      </c>
      <c r="I814" s="21" t="s">
        <v>4553</v>
      </c>
      <c r="J814" s="21" t="s">
        <v>4550</v>
      </c>
      <c r="K814" s="21" t="s">
        <v>4551</v>
      </c>
      <c r="L814" s="28" t="s">
        <v>106</v>
      </c>
      <c r="M814" s="28" t="s">
        <v>309</v>
      </c>
      <c r="N814" s="24"/>
      <c r="O814" s="24">
        <v>10812</v>
      </c>
      <c r="P814" s="25">
        <v>12.26</v>
      </c>
      <c r="Q814" s="26">
        <v>8700</v>
      </c>
      <c r="R814" s="26">
        <v>0</v>
      </c>
      <c r="S814" s="26">
        <f t="shared" si="13"/>
        <v>8700</v>
      </c>
    </row>
    <row r="815" spans="1:19" s="5" customFormat="1" ht="16.5" x14ac:dyDescent="0.3">
      <c r="A815" s="21" t="s">
        <v>4554</v>
      </c>
      <c r="B815" s="21" t="s">
        <v>4555</v>
      </c>
      <c r="C815" s="21" t="s">
        <v>4556</v>
      </c>
      <c r="D815" s="21" t="s">
        <v>4557</v>
      </c>
      <c r="E815" s="21" t="s">
        <v>4558</v>
      </c>
      <c r="F815" s="21">
        <v>1</v>
      </c>
      <c r="G815" s="21" t="s">
        <v>4559</v>
      </c>
      <c r="H815" s="21" t="s">
        <v>297</v>
      </c>
      <c r="I815" s="21" t="s">
        <v>126</v>
      </c>
      <c r="J815" s="21" t="s">
        <v>4557</v>
      </c>
      <c r="K815" s="21" t="s">
        <v>4558</v>
      </c>
      <c r="L815" s="28" t="s">
        <v>106</v>
      </c>
      <c r="M815" s="28" t="s">
        <v>309</v>
      </c>
      <c r="N815" s="24"/>
      <c r="O815" s="24">
        <v>10813</v>
      </c>
      <c r="P815" s="25">
        <v>12.26</v>
      </c>
      <c r="Q815" s="26">
        <v>16500</v>
      </c>
      <c r="R815" s="26">
        <v>0</v>
      </c>
      <c r="S815" s="26">
        <f t="shared" si="13"/>
        <v>16500</v>
      </c>
    </row>
    <row r="816" spans="1:19" s="5" customFormat="1" ht="16.5" x14ac:dyDescent="0.3">
      <c r="A816" s="21" t="s">
        <v>4524</v>
      </c>
      <c r="B816" s="21" t="s">
        <v>4560</v>
      </c>
      <c r="C816" s="21" t="s">
        <v>4561</v>
      </c>
      <c r="D816" s="21" t="s">
        <v>4562</v>
      </c>
      <c r="E816" s="21" t="s">
        <v>4563</v>
      </c>
      <c r="F816" s="21">
        <v>1</v>
      </c>
      <c r="G816" s="21" t="s">
        <v>4564</v>
      </c>
      <c r="H816" s="21" t="s">
        <v>322</v>
      </c>
      <c r="I816" s="21" t="s">
        <v>126</v>
      </c>
      <c r="J816" s="21" t="s">
        <v>4565</v>
      </c>
      <c r="K816" s="21" t="s">
        <v>4566</v>
      </c>
      <c r="L816" s="28" t="s">
        <v>106</v>
      </c>
      <c r="M816" s="28" t="s">
        <v>309</v>
      </c>
      <c r="N816" s="24"/>
      <c r="O816" s="24">
        <v>10814</v>
      </c>
      <c r="P816" s="25">
        <v>12.26</v>
      </c>
      <c r="Q816" s="26">
        <v>28500</v>
      </c>
      <c r="R816" s="26">
        <v>0</v>
      </c>
      <c r="S816" s="26">
        <f t="shared" si="13"/>
        <v>28500</v>
      </c>
    </row>
    <row r="817" spans="1:19" s="5" customFormat="1" ht="16.5" x14ac:dyDescent="0.3">
      <c r="A817" s="21" t="s">
        <v>4567</v>
      </c>
      <c r="B817" s="21" t="s">
        <v>4568</v>
      </c>
      <c r="C817" s="21" t="s">
        <v>4569</v>
      </c>
      <c r="D817" s="21" t="s">
        <v>397</v>
      </c>
      <c r="E817" s="21" t="s">
        <v>4570</v>
      </c>
      <c r="F817" s="21">
        <v>1</v>
      </c>
      <c r="G817" s="21" t="s">
        <v>4571</v>
      </c>
      <c r="H817" s="21" t="s">
        <v>597</v>
      </c>
      <c r="I817" s="21" t="s">
        <v>126</v>
      </c>
      <c r="J817" s="21" t="s">
        <v>397</v>
      </c>
      <c r="K817" s="21" t="s">
        <v>4570</v>
      </c>
      <c r="L817" s="28" t="s">
        <v>106</v>
      </c>
      <c r="M817" s="28" t="s">
        <v>309</v>
      </c>
      <c r="N817" s="24"/>
      <c r="O817" s="24">
        <v>10815</v>
      </c>
      <c r="P817" s="25">
        <v>12.26</v>
      </c>
      <c r="Q817" s="26">
        <v>15500</v>
      </c>
      <c r="R817" s="26">
        <v>0</v>
      </c>
      <c r="S817" s="26">
        <f t="shared" si="13"/>
        <v>15500</v>
      </c>
    </row>
    <row r="818" spans="1:19" s="5" customFormat="1" ht="16.5" x14ac:dyDescent="0.3">
      <c r="A818" s="21" t="s">
        <v>4547</v>
      </c>
      <c r="B818" s="21" t="s">
        <v>4572</v>
      </c>
      <c r="C818" s="21" t="s">
        <v>4573</v>
      </c>
      <c r="D818" s="21" t="s">
        <v>4574</v>
      </c>
      <c r="E818" s="21" t="s">
        <v>4575</v>
      </c>
      <c r="F818" s="21">
        <v>1</v>
      </c>
      <c r="G818" s="21" t="s">
        <v>4576</v>
      </c>
      <c r="H818" s="21" t="s">
        <v>297</v>
      </c>
      <c r="I818" s="21" t="s">
        <v>126</v>
      </c>
      <c r="J818" s="21" t="s">
        <v>4574</v>
      </c>
      <c r="K818" s="21" t="s">
        <v>4575</v>
      </c>
      <c r="L818" s="28" t="s">
        <v>106</v>
      </c>
      <c r="M818" s="28" t="s">
        <v>309</v>
      </c>
      <c r="N818" s="24"/>
      <c r="O818" s="24">
        <v>10816</v>
      </c>
      <c r="P818" s="25">
        <v>12.26</v>
      </c>
      <c r="Q818" s="26">
        <v>16500</v>
      </c>
      <c r="R818" s="26">
        <v>0</v>
      </c>
      <c r="S818" s="26">
        <f t="shared" si="13"/>
        <v>16500</v>
      </c>
    </row>
    <row r="819" spans="1:19" s="5" customFormat="1" ht="16.5" x14ac:dyDescent="0.3">
      <c r="A819" s="21" t="s">
        <v>4577</v>
      </c>
      <c r="B819" s="21" t="s">
        <v>4578</v>
      </c>
      <c r="C819" s="21" t="s">
        <v>4579</v>
      </c>
      <c r="D819" s="21" t="s">
        <v>4580</v>
      </c>
      <c r="E819" s="21" t="s">
        <v>4581</v>
      </c>
      <c r="F819" s="21">
        <v>1</v>
      </c>
      <c r="G819" s="21" t="s">
        <v>4582</v>
      </c>
      <c r="H819" s="21" t="s">
        <v>330</v>
      </c>
      <c r="I819" s="21" t="s">
        <v>4583</v>
      </c>
      <c r="J819" s="21" t="s">
        <v>4580</v>
      </c>
      <c r="K819" s="21" t="s">
        <v>4581</v>
      </c>
      <c r="L819" s="28" t="s">
        <v>106</v>
      </c>
      <c r="M819" s="28" t="s">
        <v>309</v>
      </c>
      <c r="N819" s="24"/>
      <c r="O819" s="24">
        <v>10817</v>
      </c>
      <c r="P819" s="25">
        <v>12.26</v>
      </c>
      <c r="Q819" s="26">
        <v>8700</v>
      </c>
      <c r="R819" s="26">
        <v>0</v>
      </c>
      <c r="S819" s="26">
        <f t="shared" si="13"/>
        <v>8700</v>
      </c>
    </row>
    <row r="820" spans="1:19" s="5" customFormat="1" ht="16.5" x14ac:dyDescent="0.3">
      <c r="A820" s="21" t="s">
        <v>4521</v>
      </c>
      <c r="B820" s="21" t="s">
        <v>4584</v>
      </c>
      <c r="C820" s="21" t="s">
        <v>4585</v>
      </c>
      <c r="D820" s="21" t="s">
        <v>4586</v>
      </c>
      <c r="E820" s="21" t="s">
        <v>4587</v>
      </c>
      <c r="F820" s="21">
        <v>1</v>
      </c>
      <c r="G820" s="21" t="s">
        <v>4588</v>
      </c>
      <c r="H820" s="21" t="s">
        <v>297</v>
      </c>
      <c r="I820" s="21" t="s">
        <v>4589</v>
      </c>
      <c r="J820" s="21" t="s">
        <v>4586</v>
      </c>
      <c r="K820" s="21" t="s">
        <v>4587</v>
      </c>
      <c r="L820" s="28" t="s">
        <v>106</v>
      </c>
      <c r="M820" s="28" t="s">
        <v>309</v>
      </c>
      <c r="N820" s="24"/>
      <c r="O820" s="24">
        <v>10818</v>
      </c>
      <c r="P820" s="25">
        <v>12.26</v>
      </c>
      <c r="Q820" s="26">
        <v>16500</v>
      </c>
      <c r="R820" s="26">
        <v>0</v>
      </c>
      <c r="S820" s="26">
        <f t="shared" si="13"/>
        <v>16500</v>
      </c>
    </row>
    <row r="821" spans="1:19" s="5" customFormat="1" ht="16.5" x14ac:dyDescent="0.3">
      <c r="A821" s="21" t="s">
        <v>4521</v>
      </c>
      <c r="B821" s="21" t="s">
        <v>4590</v>
      </c>
      <c r="C821" s="21" t="s">
        <v>4591</v>
      </c>
      <c r="D821" s="21" t="s">
        <v>4586</v>
      </c>
      <c r="E821" s="21" t="s">
        <v>4587</v>
      </c>
      <c r="F821" s="21">
        <v>1</v>
      </c>
      <c r="G821" s="21" t="s">
        <v>4588</v>
      </c>
      <c r="H821" s="21" t="s">
        <v>146</v>
      </c>
      <c r="I821" s="21" t="s">
        <v>4589</v>
      </c>
      <c r="J821" s="21" t="s">
        <v>4586</v>
      </c>
      <c r="K821" s="21" t="s">
        <v>4587</v>
      </c>
      <c r="L821" s="28" t="s">
        <v>106</v>
      </c>
      <c r="M821" s="28" t="s">
        <v>309</v>
      </c>
      <c r="N821" s="24"/>
      <c r="O821" s="24">
        <v>10819</v>
      </c>
      <c r="P821" s="25">
        <v>12.26</v>
      </c>
      <c r="Q821" s="26">
        <v>16000</v>
      </c>
      <c r="R821" s="26">
        <v>0</v>
      </c>
      <c r="S821" s="26">
        <f t="shared" si="13"/>
        <v>16000</v>
      </c>
    </row>
    <row r="822" spans="1:19" s="5" customFormat="1" ht="16.5" x14ac:dyDescent="0.3">
      <c r="A822" s="21" t="s">
        <v>4592</v>
      </c>
      <c r="B822" s="21" t="s">
        <v>4593</v>
      </c>
      <c r="C822" s="21" t="s">
        <v>4594</v>
      </c>
      <c r="D822" s="21" t="s">
        <v>4595</v>
      </c>
      <c r="E822" s="21" t="s">
        <v>4596</v>
      </c>
      <c r="F822" s="21">
        <v>1</v>
      </c>
      <c r="G822" s="21" t="s">
        <v>4597</v>
      </c>
      <c r="H822" s="21" t="s">
        <v>308</v>
      </c>
      <c r="I822" s="21" t="s">
        <v>126</v>
      </c>
      <c r="J822" s="21" t="s">
        <v>3845</v>
      </c>
      <c r="K822" s="21" t="s">
        <v>3846</v>
      </c>
      <c r="L822" s="28" t="s">
        <v>106</v>
      </c>
      <c r="M822" s="28" t="s">
        <v>309</v>
      </c>
      <c r="N822" s="24"/>
      <c r="O822" s="24">
        <v>10820</v>
      </c>
      <c r="P822" s="25">
        <v>12.26</v>
      </c>
      <c r="Q822" s="26">
        <v>10100</v>
      </c>
      <c r="R822" s="26">
        <v>0</v>
      </c>
      <c r="S822" s="26">
        <f t="shared" si="13"/>
        <v>10100</v>
      </c>
    </row>
    <row r="823" spans="1:19" s="5" customFormat="1" ht="16.5" x14ac:dyDescent="0.3">
      <c r="A823" s="21" t="s">
        <v>4530</v>
      </c>
      <c r="B823" s="21" t="s">
        <v>4598</v>
      </c>
      <c r="C823" s="21" t="s">
        <v>4599</v>
      </c>
      <c r="D823" s="21" t="s">
        <v>4600</v>
      </c>
      <c r="E823" s="21" t="s">
        <v>4601</v>
      </c>
      <c r="F823" s="21">
        <v>1</v>
      </c>
      <c r="G823" s="21" t="s">
        <v>4602</v>
      </c>
      <c r="H823" s="21" t="s">
        <v>322</v>
      </c>
      <c r="I823" s="21" t="s">
        <v>126</v>
      </c>
      <c r="J823" s="21" t="s">
        <v>4600</v>
      </c>
      <c r="K823" s="21" t="s">
        <v>4601</v>
      </c>
      <c r="L823" s="28" t="s">
        <v>106</v>
      </c>
      <c r="M823" s="28" t="s">
        <v>309</v>
      </c>
      <c r="N823" s="24"/>
      <c r="O823" s="24">
        <v>10821</v>
      </c>
      <c r="P823" s="25">
        <v>12.26</v>
      </c>
      <c r="Q823" s="26">
        <v>28500</v>
      </c>
      <c r="R823" s="26">
        <v>0</v>
      </c>
      <c r="S823" s="26">
        <f t="shared" si="13"/>
        <v>28500</v>
      </c>
    </row>
    <row r="824" spans="1:19" s="5" customFormat="1" ht="16.5" x14ac:dyDescent="0.3">
      <c r="A824" s="21" t="s">
        <v>4530</v>
      </c>
      <c r="B824" s="21" t="s">
        <v>4603</v>
      </c>
      <c r="C824" s="21" t="s">
        <v>4604</v>
      </c>
      <c r="D824" s="21" t="s">
        <v>4600</v>
      </c>
      <c r="E824" s="21" t="s">
        <v>4601</v>
      </c>
      <c r="F824" s="21">
        <v>1</v>
      </c>
      <c r="G824" s="21" t="s">
        <v>4602</v>
      </c>
      <c r="H824" s="21" t="s">
        <v>146</v>
      </c>
      <c r="I824" s="21" t="s">
        <v>126</v>
      </c>
      <c r="J824" s="21" t="s">
        <v>4600</v>
      </c>
      <c r="K824" s="21" t="s">
        <v>4601</v>
      </c>
      <c r="L824" s="28" t="s">
        <v>106</v>
      </c>
      <c r="M824" s="28" t="s">
        <v>309</v>
      </c>
      <c r="N824" s="24"/>
      <c r="O824" s="24">
        <v>10822</v>
      </c>
      <c r="P824" s="25">
        <v>12.26</v>
      </c>
      <c r="Q824" s="26">
        <v>16000</v>
      </c>
      <c r="R824" s="26">
        <v>0</v>
      </c>
      <c r="S824" s="26">
        <f t="shared" si="13"/>
        <v>16000</v>
      </c>
    </row>
    <row r="825" spans="1:19" s="5" customFormat="1" ht="16.5" x14ac:dyDescent="0.3">
      <c r="A825" s="21" t="s">
        <v>4567</v>
      </c>
      <c r="B825" s="21" t="s">
        <v>4605</v>
      </c>
      <c r="C825" s="21" t="s">
        <v>4606</v>
      </c>
      <c r="D825" s="21" t="s">
        <v>4607</v>
      </c>
      <c r="E825" s="21" t="s">
        <v>4608</v>
      </c>
      <c r="F825" s="21">
        <v>1</v>
      </c>
      <c r="G825" s="21" t="s">
        <v>4609</v>
      </c>
      <c r="H825" s="21" t="s">
        <v>330</v>
      </c>
      <c r="I825" s="21" t="s">
        <v>126</v>
      </c>
      <c r="J825" s="21" t="s">
        <v>4607</v>
      </c>
      <c r="K825" s="21" t="s">
        <v>4608</v>
      </c>
      <c r="L825" s="28" t="s">
        <v>106</v>
      </c>
      <c r="M825" s="28" t="s">
        <v>309</v>
      </c>
      <c r="N825" s="24"/>
      <c r="O825" s="24">
        <v>10823</v>
      </c>
      <c r="P825" s="25">
        <v>12.26</v>
      </c>
      <c r="Q825" s="26">
        <v>8700</v>
      </c>
      <c r="R825" s="26">
        <v>0</v>
      </c>
      <c r="S825" s="26">
        <f t="shared" si="13"/>
        <v>8700</v>
      </c>
    </row>
    <row r="826" spans="1:19" s="5" customFormat="1" ht="16.5" x14ac:dyDescent="0.3">
      <c r="A826" s="21" t="s">
        <v>4610</v>
      </c>
      <c r="B826" s="21" t="s">
        <v>4611</v>
      </c>
      <c r="C826" s="21" t="s">
        <v>4612</v>
      </c>
      <c r="D826" s="21" t="s">
        <v>4613</v>
      </c>
      <c r="E826" s="21" t="s">
        <v>4614</v>
      </c>
      <c r="F826" s="21">
        <v>1</v>
      </c>
      <c r="G826" s="21" t="s">
        <v>4615</v>
      </c>
      <c r="H826" s="21" t="s">
        <v>687</v>
      </c>
      <c r="I826" s="21" t="s">
        <v>126</v>
      </c>
      <c r="J826" s="21" t="s">
        <v>4613</v>
      </c>
      <c r="K826" s="21" t="s">
        <v>4614</v>
      </c>
      <c r="L826" s="28" t="s">
        <v>106</v>
      </c>
      <c r="M826" s="28" t="s">
        <v>309</v>
      </c>
      <c r="N826" s="24"/>
      <c r="O826" s="24">
        <v>10824</v>
      </c>
      <c r="P826" s="25">
        <v>12.26</v>
      </c>
      <c r="Q826" s="26">
        <v>20000</v>
      </c>
      <c r="R826" s="26">
        <v>0</v>
      </c>
      <c r="S826" s="26">
        <f t="shared" si="13"/>
        <v>20000</v>
      </c>
    </row>
    <row r="827" spans="1:19" s="5" customFormat="1" ht="16.5" x14ac:dyDescent="0.3">
      <c r="A827" s="21" t="s">
        <v>4542</v>
      </c>
      <c r="B827" s="21" t="s">
        <v>4616</v>
      </c>
      <c r="C827" s="21" t="s">
        <v>4617</v>
      </c>
      <c r="D827" s="21" t="s">
        <v>4618</v>
      </c>
      <c r="E827" s="21" t="s">
        <v>4619</v>
      </c>
      <c r="F827" s="150">
        <v>2</v>
      </c>
      <c r="G827" s="21" t="s">
        <v>4620</v>
      </c>
      <c r="H827" s="21" t="s">
        <v>322</v>
      </c>
      <c r="I827" s="21" t="s">
        <v>126</v>
      </c>
      <c r="J827" s="21" t="s">
        <v>4618</v>
      </c>
      <c r="K827" s="21" t="s">
        <v>4619</v>
      </c>
      <c r="L827" s="28" t="s">
        <v>106</v>
      </c>
      <c r="M827" s="28" t="s">
        <v>309</v>
      </c>
      <c r="N827" s="24"/>
      <c r="O827" s="24">
        <v>10825</v>
      </c>
      <c r="P827" s="25">
        <v>12.26</v>
      </c>
      <c r="Q827" s="26">
        <v>28500</v>
      </c>
      <c r="R827" s="26">
        <v>0</v>
      </c>
      <c r="S827" s="26">
        <f t="shared" si="13"/>
        <v>57000</v>
      </c>
    </row>
    <row r="828" spans="1:19" s="5" customFormat="1" ht="16.5" x14ac:dyDescent="0.3">
      <c r="A828" s="21" t="s">
        <v>4547</v>
      </c>
      <c r="B828" s="21" t="s">
        <v>4621</v>
      </c>
      <c r="C828" s="21" t="s">
        <v>4622</v>
      </c>
      <c r="D828" s="21" t="s">
        <v>2985</v>
      </c>
      <c r="E828" s="21" t="s">
        <v>4623</v>
      </c>
      <c r="F828" s="21">
        <v>1</v>
      </c>
      <c r="G828" s="21" t="s">
        <v>4624</v>
      </c>
      <c r="H828" s="21" t="s">
        <v>687</v>
      </c>
      <c r="I828" s="21" t="s">
        <v>126</v>
      </c>
      <c r="J828" s="21" t="s">
        <v>2985</v>
      </c>
      <c r="K828" s="21" t="s">
        <v>4623</v>
      </c>
      <c r="L828" s="28" t="s">
        <v>106</v>
      </c>
      <c r="M828" s="28" t="s">
        <v>309</v>
      </c>
      <c r="N828" s="24"/>
      <c r="O828" s="24">
        <v>10826</v>
      </c>
      <c r="P828" s="25">
        <v>12.26</v>
      </c>
      <c r="Q828" s="26">
        <v>20000</v>
      </c>
      <c r="R828" s="26">
        <v>0</v>
      </c>
      <c r="S828" s="26">
        <f t="shared" si="13"/>
        <v>20000</v>
      </c>
    </row>
    <row r="829" spans="1:19" s="5" customFormat="1" ht="16.5" x14ac:dyDescent="0.3">
      <c r="A829" s="21" t="s">
        <v>4542</v>
      </c>
      <c r="B829" s="21" t="s">
        <v>4625</v>
      </c>
      <c r="C829" s="21" t="s">
        <v>4626</v>
      </c>
      <c r="D829" s="21" t="s">
        <v>4627</v>
      </c>
      <c r="E829" s="21" t="s">
        <v>4628</v>
      </c>
      <c r="F829" s="21">
        <v>1</v>
      </c>
      <c r="G829" s="21" t="s">
        <v>4629</v>
      </c>
      <c r="H829" s="21" t="s">
        <v>1913</v>
      </c>
      <c r="I829" s="21" t="s">
        <v>4630</v>
      </c>
      <c r="J829" s="21" t="s">
        <v>4627</v>
      </c>
      <c r="K829" s="21" t="s">
        <v>4628</v>
      </c>
      <c r="L829" s="28" t="s">
        <v>106</v>
      </c>
      <c r="M829" s="28" t="s">
        <v>309</v>
      </c>
      <c r="N829" s="24"/>
      <c r="O829" s="24">
        <v>10827</v>
      </c>
      <c r="P829" s="25">
        <v>12.26</v>
      </c>
      <c r="Q829" s="26">
        <v>27500</v>
      </c>
      <c r="R829" s="26">
        <v>0</v>
      </c>
      <c r="S829" s="26">
        <f t="shared" si="13"/>
        <v>27500</v>
      </c>
    </row>
    <row r="830" spans="1:19" s="5" customFormat="1" ht="16.5" x14ac:dyDescent="0.3">
      <c r="A830" s="21" t="s">
        <v>4542</v>
      </c>
      <c r="B830" s="21" t="s">
        <v>4631</v>
      </c>
      <c r="C830" s="21" t="s">
        <v>4632</v>
      </c>
      <c r="D830" s="21" t="s">
        <v>4627</v>
      </c>
      <c r="E830" s="21" t="s">
        <v>4628</v>
      </c>
      <c r="F830" s="150">
        <v>2</v>
      </c>
      <c r="G830" s="21" t="s">
        <v>4629</v>
      </c>
      <c r="H830" s="21" t="s">
        <v>687</v>
      </c>
      <c r="I830" s="21" t="s">
        <v>4630</v>
      </c>
      <c r="J830" s="21" t="s">
        <v>4627</v>
      </c>
      <c r="K830" s="21" t="s">
        <v>4628</v>
      </c>
      <c r="L830" s="28" t="s">
        <v>106</v>
      </c>
      <c r="M830" s="28" t="s">
        <v>309</v>
      </c>
      <c r="N830" s="24"/>
      <c r="O830" s="24">
        <v>10828</v>
      </c>
      <c r="P830" s="25">
        <v>12.26</v>
      </c>
      <c r="Q830" s="26">
        <v>20000</v>
      </c>
      <c r="R830" s="26">
        <v>0</v>
      </c>
      <c r="S830" s="26">
        <f t="shared" si="13"/>
        <v>40000</v>
      </c>
    </row>
    <row r="831" spans="1:19" s="5" customFormat="1" ht="16.5" x14ac:dyDescent="0.3">
      <c r="A831" s="21" t="s">
        <v>4610</v>
      </c>
      <c r="B831" s="21" t="s">
        <v>4633</v>
      </c>
      <c r="C831" s="21" t="s">
        <v>4634</v>
      </c>
      <c r="D831" s="21" t="s">
        <v>4635</v>
      </c>
      <c r="E831" s="21" t="s">
        <v>4636</v>
      </c>
      <c r="F831" s="21">
        <v>1</v>
      </c>
      <c r="G831" s="21" t="s">
        <v>4637</v>
      </c>
      <c r="H831" s="21" t="s">
        <v>146</v>
      </c>
      <c r="I831" s="21" t="s">
        <v>126</v>
      </c>
      <c r="J831" s="21" t="s">
        <v>4635</v>
      </c>
      <c r="K831" s="21" t="s">
        <v>4636</v>
      </c>
      <c r="L831" s="28" t="s">
        <v>106</v>
      </c>
      <c r="M831" s="28" t="s">
        <v>309</v>
      </c>
      <c r="N831" s="24"/>
      <c r="O831" s="24">
        <v>10829</v>
      </c>
      <c r="P831" s="25">
        <v>12.26</v>
      </c>
      <c r="Q831" s="26">
        <v>16000</v>
      </c>
      <c r="R831" s="26">
        <v>0</v>
      </c>
      <c r="S831" s="26">
        <f t="shared" si="13"/>
        <v>16000</v>
      </c>
    </row>
    <row r="832" spans="1:19" s="5" customFormat="1" ht="16.5" x14ac:dyDescent="0.3">
      <c r="A832" s="21" t="s">
        <v>4542</v>
      </c>
      <c r="B832" s="21" t="s">
        <v>4638</v>
      </c>
      <c r="C832" s="21" t="s">
        <v>4639</v>
      </c>
      <c r="D832" s="21" t="s">
        <v>4640</v>
      </c>
      <c r="E832" s="21" t="s">
        <v>4641</v>
      </c>
      <c r="F832" s="21">
        <v>1</v>
      </c>
      <c r="G832" s="21" t="s">
        <v>4642</v>
      </c>
      <c r="H832" s="21" t="s">
        <v>258</v>
      </c>
      <c r="I832" s="21" t="s">
        <v>4643</v>
      </c>
      <c r="J832" s="21" t="s">
        <v>4640</v>
      </c>
      <c r="K832" s="21" t="s">
        <v>4641</v>
      </c>
      <c r="L832" s="28" t="s">
        <v>106</v>
      </c>
      <c r="M832" s="28" t="s">
        <v>309</v>
      </c>
      <c r="N832" s="24"/>
      <c r="O832" s="24">
        <v>10830</v>
      </c>
      <c r="P832" s="25">
        <v>12.26</v>
      </c>
      <c r="Q832" s="26">
        <v>28500</v>
      </c>
      <c r="R832" s="26">
        <v>0</v>
      </c>
      <c r="S832" s="26">
        <f t="shared" si="13"/>
        <v>28500</v>
      </c>
    </row>
    <row r="833" spans="1:19" s="5" customFormat="1" ht="16.5" x14ac:dyDescent="0.3">
      <c r="A833" s="21" t="s">
        <v>4530</v>
      </c>
      <c r="B833" s="21" t="s">
        <v>4644</v>
      </c>
      <c r="C833" s="21" t="s">
        <v>4645</v>
      </c>
      <c r="D833" s="21" t="s">
        <v>4646</v>
      </c>
      <c r="E833" s="21" t="s">
        <v>4647</v>
      </c>
      <c r="F833" s="21">
        <v>1</v>
      </c>
      <c r="G833" s="21" t="s">
        <v>4648</v>
      </c>
      <c r="H833" s="21" t="s">
        <v>330</v>
      </c>
      <c r="I833" s="21" t="s">
        <v>4649</v>
      </c>
      <c r="J833" s="21" t="s">
        <v>4646</v>
      </c>
      <c r="K833" s="21" t="s">
        <v>4647</v>
      </c>
      <c r="L833" s="28" t="s">
        <v>106</v>
      </c>
      <c r="M833" s="28" t="s">
        <v>309</v>
      </c>
      <c r="N833" s="24"/>
      <c r="O833" s="24">
        <v>10831</v>
      </c>
      <c r="P833" s="25">
        <v>12.26</v>
      </c>
      <c r="Q833" s="26">
        <v>8700</v>
      </c>
      <c r="R833" s="26">
        <v>0</v>
      </c>
      <c r="S833" s="26">
        <f t="shared" si="13"/>
        <v>8700</v>
      </c>
    </row>
    <row r="834" spans="1:19" s="5" customFormat="1" ht="16.5" x14ac:dyDescent="0.3">
      <c r="A834" s="21" t="s">
        <v>4650</v>
      </c>
      <c r="B834" s="21" t="s">
        <v>4651</v>
      </c>
      <c r="C834" s="21" t="s">
        <v>4652</v>
      </c>
      <c r="D834" s="21" t="s">
        <v>4653</v>
      </c>
      <c r="E834" s="21" t="s">
        <v>4654</v>
      </c>
      <c r="F834" s="21">
        <v>1</v>
      </c>
      <c r="G834" s="21" t="s">
        <v>4655</v>
      </c>
      <c r="H834" s="21" t="s">
        <v>353</v>
      </c>
      <c r="I834" s="21" t="s">
        <v>126</v>
      </c>
      <c r="J834" s="21" t="s">
        <v>4653</v>
      </c>
      <c r="K834" s="21" t="s">
        <v>4654</v>
      </c>
      <c r="L834" s="28" t="s">
        <v>106</v>
      </c>
      <c r="M834" s="28" t="s">
        <v>309</v>
      </c>
      <c r="N834" s="24"/>
      <c r="O834" s="24">
        <v>10832</v>
      </c>
      <c r="P834" s="25">
        <v>12.26</v>
      </c>
      <c r="Q834" s="26">
        <v>12500</v>
      </c>
      <c r="R834" s="26">
        <v>0</v>
      </c>
      <c r="S834" s="26">
        <f t="shared" si="13"/>
        <v>12500</v>
      </c>
    </row>
    <row r="835" spans="1:19" s="5" customFormat="1" ht="16.5" x14ac:dyDescent="0.3">
      <c r="A835" s="21" t="s">
        <v>4554</v>
      </c>
      <c r="B835" s="21" t="s">
        <v>4656</v>
      </c>
      <c r="C835" s="21" t="s">
        <v>4657</v>
      </c>
      <c r="D835" s="21" t="s">
        <v>4658</v>
      </c>
      <c r="E835" s="21" t="s">
        <v>4659</v>
      </c>
      <c r="F835" s="21">
        <v>1</v>
      </c>
      <c r="G835" s="21" t="s">
        <v>4660</v>
      </c>
      <c r="H835" s="21" t="s">
        <v>330</v>
      </c>
      <c r="I835" s="21" t="s">
        <v>126</v>
      </c>
      <c r="J835" s="21" t="s">
        <v>4658</v>
      </c>
      <c r="K835" s="21" t="s">
        <v>4659</v>
      </c>
      <c r="L835" s="28" t="s">
        <v>106</v>
      </c>
      <c r="M835" s="28" t="s">
        <v>309</v>
      </c>
      <c r="N835" s="24"/>
      <c r="O835" s="24">
        <v>10833</v>
      </c>
      <c r="P835" s="25">
        <v>12.26</v>
      </c>
      <c r="Q835" s="26">
        <v>8700</v>
      </c>
      <c r="R835" s="26">
        <v>0</v>
      </c>
      <c r="S835" s="26">
        <f t="shared" si="13"/>
        <v>8700</v>
      </c>
    </row>
    <row r="836" spans="1:19" s="5" customFormat="1" ht="16.5" x14ac:dyDescent="0.3">
      <c r="A836" s="21" t="s">
        <v>4542</v>
      </c>
      <c r="B836" s="21" t="s">
        <v>4661</v>
      </c>
      <c r="C836" s="21" t="s">
        <v>4662</v>
      </c>
      <c r="D836" s="21" t="s">
        <v>4663</v>
      </c>
      <c r="E836" s="21" t="s">
        <v>4664</v>
      </c>
      <c r="F836" s="21">
        <v>1</v>
      </c>
      <c r="G836" s="21" t="s">
        <v>4665</v>
      </c>
      <c r="H836" s="21" t="s">
        <v>322</v>
      </c>
      <c r="I836" s="21" t="s">
        <v>4666</v>
      </c>
      <c r="J836" s="21" t="s">
        <v>4663</v>
      </c>
      <c r="K836" s="21" t="s">
        <v>4664</v>
      </c>
      <c r="L836" s="28" t="s">
        <v>106</v>
      </c>
      <c r="M836" s="28" t="s">
        <v>309</v>
      </c>
      <c r="N836" s="24"/>
      <c r="O836" s="24">
        <v>10834</v>
      </c>
      <c r="P836" s="25">
        <v>12.26</v>
      </c>
      <c r="Q836" s="26">
        <v>28500</v>
      </c>
      <c r="R836" s="26">
        <v>0</v>
      </c>
      <c r="S836" s="26">
        <f t="shared" si="13"/>
        <v>28500</v>
      </c>
    </row>
    <row r="837" spans="1:19" s="5" customFormat="1" ht="16.5" x14ac:dyDescent="0.3">
      <c r="A837" s="21" t="s">
        <v>4542</v>
      </c>
      <c r="B837" s="21" t="s">
        <v>4667</v>
      </c>
      <c r="C837" s="21" t="s">
        <v>4668</v>
      </c>
      <c r="D837" s="21" t="s">
        <v>4663</v>
      </c>
      <c r="E837" s="21" t="s">
        <v>4664</v>
      </c>
      <c r="F837" s="21">
        <v>1</v>
      </c>
      <c r="G837" s="21" t="s">
        <v>4665</v>
      </c>
      <c r="H837" s="22" t="s">
        <v>687</v>
      </c>
      <c r="I837" s="21" t="s">
        <v>4666</v>
      </c>
      <c r="J837" s="21" t="s">
        <v>4663</v>
      </c>
      <c r="K837" s="21" t="s">
        <v>4664</v>
      </c>
      <c r="L837" s="28" t="s">
        <v>106</v>
      </c>
      <c r="M837" s="28" t="s">
        <v>309</v>
      </c>
      <c r="N837" s="24"/>
      <c r="O837" s="24">
        <v>10835</v>
      </c>
      <c r="P837" s="25">
        <v>12.26</v>
      </c>
      <c r="Q837" s="26">
        <v>20000</v>
      </c>
      <c r="R837" s="26">
        <v>0</v>
      </c>
      <c r="S837" s="26">
        <f t="shared" si="13"/>
        <v>20000</v>
      </c>
    </row>
    <row r="838" spans="1:19" s="5" customFormat="1" ht="16.5" x14ac:dyDescent="0.3">
      <c r="A838" s="21" t="s">
        <v>4669</v>
      </c>
      <c r="B838" s="21" t="s">
        <v>4670</v>
      </c>
      <c r="C838" s="21" t="s">
        <v>4671</v>
      </c>
      <c r="D838" s="21" t="s">
        <v>4672</v>
      </c>
      <c r="E838" s="21" t="s">
        <v>4673</v>
      </c>
      <c r="F838" s="21">
        <v>1</v>
      </c>
      <c r="G838" s="21" t="s">
        <v>4674</v>
      </c>
      <c r="H838" s="21" t="s">
        <v>146</v>
      </c>
      <c r="I838" s="21" t="s">
        <v>126</v>
      </c>
      <c r="J838" s="21" t="s">
        <v>4002</v>
      </c>
      <c r="K838" s="21" t="s">
        <v>4003</v>
      </c>
      <c r="L838" s="28" t="s">
        <v>106</v>
      </c>
      <c r="M838" s="28" t="s">
        <v>309</v>
      </c>
      <c r="N838" s="24"/>
      <c r="O838" s="24">
        <v>10836</v>
      </c>
      <c r="P838" s="25">
        <v>12.26</v>
      </c>
      <c r="Q838" s="26">
        <v>16000</v>
      </c>
      <c r="R838" s="26">
        <v>0</v>
      </c>
      <c r="S838" s="26">
        <f t="shared" si="13"/>
        <v>16000</v>
      </c>
    </row>
    <row r="839" spans="1:19" s="5" customFormat="1" ht="16.5" x14ac:dyDescent="0.3">
      <c r="A839" s="21" t="s">
        <v>4669</v>
      </c>
      <c r="B839" s="21" t="s">
        <v>4675</v>
      </c>
      <c r="C839" s="21" t="s">
        <v>4676</v>
      </c>
      <c r="D839" s="21" t="s">
        <v>4672</v>
      </c>
      <c r="E839" s="21" t="s">
        <v>4673</v>
      </c>
      <c r="F839" s="21">
        <v>1</v>
      </c>
      <c r="G839" s="21" t="s">
        <v>4674</v>
      </c>
      <c r="H839" s="21" t="s">
        <v>373</v>
      </c>
      <c r="I839" s="21" t="s">
        <v>126</v>
      </c>
      <c r="J839" s="21" t="s">
        <v>4002</v>
      </c>
      <c r="K839" s="21" t="s">
        <v>4003</v>
      </c>
      <c r="L839" s="28" t="s">
        <v>106</v>
      </c>
      <c r="M839" s="28" t="s">
        <v>309</v>
      </c>
      <c r="N839" s="24"/>
      <c r="O839" s="24">
        <v>10837</v>
      </c>
      <c r="P839" s="25">
        <v>12.26</v>
      </c>
      <c r="Q839" s="26">
        <v>15500</v>
      </c>
      <c r="R839" s="26">
        <v>0</v>
      </c>
      <c r="S839" s="26">
        <f t="shared" si="13"/>
        <v>15500</v>
      </c>
    </row>
    <row r="840" spans="1:19" s="5" customFormat="1" ht="16.5" x14ac:dyDescent="0.3">
      <c r="A840" s="21" t="s">
        <v>4677</v>
      </c>
      <c r="B840" s="21" t="s">
        <v>4678</v>
      </c>
      <c r="C840" s="21" t="s">
        <v>4679</v>
      </c>
      <c r="D840" s="21" t="s">
        <v>4680</v>
      </c>
      <c r="E840" s="21" t="s">
        <v>4681</v>
      </c>
      <c r="F840" s="21">
        <v>1</v>
      </c>
      <c r="G840" s="21" t="s">
        <v>4682</v>
      </c>
      <c r="H840" s="21" t="s">
        <v>297</v>
      </c>
      <c r="I840" s="21" t="s">
        <v>4683</v>
      </c>
      <c r="J840" s="21" t="s">
        <v>4680</v>
      </c>
      <c r="K840" s="21" t="s">
        <v>4681</v>
      </c>
      <c r="L840" s="28" t="s">
        <v>106</v>
      </c>
      <c r="M840" s="28" t="s">
        <v>309</v>
      </c>
      <c r="N840" s="24"/>
      <c r="O840" s="24">
        <v>10838</v>
      </c>
      <c r="P840" s="25">
        <v>12.26</v>
      </c>
      <c r="Q840" s="26">
        <v>16500</v>
      </c>
      <c r="R840" s="26">
        <v>0</v>
      </c>
      <c r="S840" s="26">
        <f t="shared" si="13"/>
        <v>16500</v>
      </c>
    </row>
    <row r="841" spans="1:19" s="5" customFormat="1" ht="16.5" x14ac:dyDescent="0.3">
      <c r="A841" s="21" t="s">
        <v>4684</v>
      </c>
      <c r="B841" s="21" t="s">
        <v>4685</v>
      </c>
      <c r="C841" s="21" t="s">
        <v>4686</v>
      </c>
      <c r="D841" s="21" t="s">
        <v>4687</v>
      </c>
      <c r="E841" s="21" t="s">
        <v>4688</v>
      </c>
      <c r="F841" s="21">
        <v>1</v>
      </c>
      <c r="G841" s="21" t="s">
        <v>4689</v>
      </c>
      <c r="H841" s="21" t="s">
        <v>155</v>
      </c>
      <c r="I841" s="21" t="s">
        <v>4690</v>
      </c>
      <c r="J841" s="21" t="s">
        <v>4687</v>
      </c>
      <c r="K841" s="21" t="s">
        <v>4688</v>
      </c>
      <c r="L841" s="28" t="s">
        <v>106</v>
      </c>
      <c r="M841" s="28" t="s">
        <v>309</v>
      </c>
      <c r="N841" s="24"/>
      <c r="O841" s="24">
        <v>10839</v>
      </c>
      <c r="P841" s="25">
        <v>12.26</v>
      </c>
      <c r="Q841" s="26">
        <v>7100</v>
      </c>
      <c r="R841" s="26">
        <v>0</v>
      </c>
      <c r="S841" s="26">
        <f t="shared" si="13"/>
        <v>7100</v>
      </c>
    </row>
    <row r="842" spans="1:19" s="5" customFormat="1" ht="16.5" x14ac:dyDescent="0.3">
      <c r="A842" s="21" t="s">
        <v>4530</v>
      </c>
      <c r="B842" s="21" t="s">
        <v>4691</v>
      </c>
      <c r="C842" s="21" t="s">
        <v>4692</v>
      </c>
      <c r="D842" s="21" t="s">
        <v>4693</v>
      </c>
      <c r="E842" s="21" t="s">
        <v>4694</v>
      </c>
      <c r="F842" s="21">
        <v>1</v>
      </c>
      <c r="G842" s="21" t="s">
        <v>4695</v>
      </c>
      <c r="H842" s="21" t="s">
        <v>687</v>
      </c>
      <c r="I842" s="21" t="s">
        <v>573</v>
      </c>
      <c r="J842" s="21" t="s">
        <v>4693</v>
      </c>
      <c r="K842" s="21" t="s">
        <v>4694</v>
      </c>
      <c r="L842" s="28" t="s">
        <v>106</v>
      </c>
      <c r="M842" s="28" t="s">
        <v>309</v>
      </c>
      <c r="N842" s="24"/>
      <c r="O842" s="24">
        <v>10840</v>
      </c>
      <c r="P842" s="25">
        <v>12.26</v>
      </c>
      <c r="Q842" s="26">
        <v>20000</v>
      </c>
      <c r="R842" s="26">
        <v>0</v>
      </c>
      <c r="S842" s="26">
        <f t="shared" si="13"/>
        <v>20000</v>
      </c>
    </row>
    <row r="843" spans="1:19" s="5" customFormat="1" ht="16.5" x14ac:dyDescent="0.3">
      <c r="A843" s="21" t="s">
        <v>4521</v>
      </c>
      <c r="B843" s="21" t="s">
        <v>4696</v>
      </c>
      <c r="C843" s="21" t="s">
        <v>4697</v>
      </c>
      <c r="D843" s="21" t="s">
        <v>4698</v>
      </c>
      <c r="E843" s="21" t="s">
        <v>4699</v>
      </c>
      <c r="F843" s="21">
        <v>1</v>
      </c>
      <c r="G843" s="21" t="s">
        <v>4700</v>
      </c>
      <c r="H843" s="21" t="s">
        <v>258</v>
      </c>
      <c r="I843" s="21" t="s">
        <v>126</v>
      </c>
      <c r="J843" s="21" t="s">
        <v>4698</v>
      </c>
      <c r="K843" s="21" t="s">
        <v>4699</v>
      </c>
      <c r="L843" s="28" t="s">
        <v>106</v>
      </c>
      <c r="M843" s="28" t="s">
        <v>309</v>
      </c>
      <c r="N843" s="24"/>
      <c r="O843" s="24">
        <v>10841</v>
      </c>
      <c r="P843" s="25">
        <v>12.26</v>
      </c>
      <c r="Q843" s="26">
        <v>28500</v>
      </c>
      <c r="R843" s="26">
        <v>0</v>
      </c>
      <c r="S843" s="26">
        <f t="shared" si="13"/>
        <v>28500</v>
      </c>
    </row>
    <row r="844" spans="1:19" s="5" customFormat="1" ht="16.5" x14ac:dyDescent="0.3">
      <c r="A844" s="21" t="s">
        <v>4567</v>
      </c>
      <c r="B844" s="21" t="s">
        <v>4701</v>
      </c>
      <c r="C844" s="21" t="s">
        <v>4702</v>
      </c>
      <c r="D844" s="21" t="s">
        <v>4703</v>
      </c>
      <c r="E844" s="21" t="s">
        <v>4704</v>
      </c>
      <c r="F844" s="21">
        <v>1</v>
      </c>
      <c r="G844" s="21" t="s">
        <v>4705</v>
      </c>
      <c r="H844" s="21" t="s">
        <v>297</v>
      </c>
      <c r="I844" s="21" t="s">
        <v>4706</v>
      </c>
      <c r="J844" s="21" t="s">
        <v>4703</v>
      </c>
      <c r="K844" s="21" t="s">
        <v>4704</v>
      </c>
      <c r="L844" s="28" t="s">
        <v>106</v>
      </c>
      <c r="M844" s="28" t="s">
        <v>309</v>
      </c>
      <c r="N844" s="24"/>
      <c r="O844" s="24">
        <v>10842</v>
      </c>
      <c r="P844" s="25">
        <v>12.26</v>
      </c>
      <c r="Q844" s="26">
        <v>16500</v>
      </c>
      <c r="R844" s="26">
        <v>0</v>
      </c>
      <c r="S844" s="26">
        <f t="shared" si="13"/>
        <v>16500</v>
      </c>
    </row>
    <row r="845" spans="1:19" s="5" customFormat="1" ht="16.5" x14ac:dyDescent="0.3">
      <c r="A845" s="21" t="s">
        <v>4567</v>
      </c>
      <c r="B845" s="21" t="s">
        <v>4707</v>
      </c>
      <c r="C845" s="21" t="s">
        <v>4708</v>
      </c>
      <c r="D845" s="21" t="s">
        <v>4703</v>
      </c>
      <c r="E845" s="21" t="s">
        <v>4704</v>
      </c>
      <c r="F845" s="21">
        <v>1</v>
      </c>
      <c r="G845" s="21" t="s">
        <v>4705</v>
      </c>
      <c r="H845" s="21" t="s">
        <v>146</v>
      </c>
      <c r="I845" s="21" t="s">
        <v>4706</v>
      </c>
      <c r="J845" s="21" t="s">
        <v>4703</v>
      </c>
      <c r="K845" s="21" t="s">
        <v>4704</v>
      </c>
      <c r="L845" s="28" t="s">
        <v>106</v>
      </c>
      <c r="M845" s="28" t="s">
        <v>309</v>
      </c>
      <c r="N845" s="24"/>
      <c r="O845" s="24">
        <v>10843</v>
      </c>
      <c r="P845" s="25">
        <v>12.26</v>
      </c>
      <c r="Q845" s="26">
        <v>16000</v>
      </c>
      <c r="R845" s="26">
        <v>0</v>
      </c>
      <c r="S845" s="26">
        <f t="shared" si="13"/>
        <v>16000</v>
      </c>
    </row>
    <row r="846" spans="1:19" s="5" customFormat="1" ht="16.5" x14ac:dyDescent="0.3">
      <c r="A846" s="21" t="s">
        <v>4530</v>
      </c>
      <c r="B846" s="21" t="s">
        <v>4709</v>
      </c>
      <c r="C846" s="21" t="s">
        <v>4710</v>
      </c>
      <c r="D846" s="21" t="s">
        <v>4711</v>
      </c>
      <c r="E846" s="21" t="s">
        <v>4712</v>
      </c>
      <c r="F846" s="21">
        <v>1</v>
      </c>
      <c r="G846" s="21" t="s">
        <v>4713</v>
      </c>
      <c r="H846" s="21" t="s">
        <v>322</v>
      </c>
      <c r="I846" s="21" t="s">
        <v>126</v>
      </c>
      <c r="J846" s="21" t="s">
        <v>4711</v>
      </c>
      <c r="K846" s="21" t="s">
        <v>4712</v>
      </c>
      <c r="L846" s="28" t="s">
        <v>106</v>
      </c>
      <c r="M846" s="28" t="s">
        <v>309</v>
      </c>
      <c r="N846" s="24"/>
      <c r="O846" s="24">
        <v>10844</v>
      </c>
      <c r="P846" s="25">
        <v>12.26</v>
      </c>
      <c r="Q846" s="26">
        <v>28500</v>
      </c>
      <c r="R846" s="26">
        <v>0</v>
      </c>
      <c r="S846" s="26">
        <f t="shared" si="13"/>
        <v>28500</v>
      </c>
    </row>
    <row r="847" spans="1:19" s="5" customFormat="1" ht="16.5" x14ac:dyDescent="0.3">
      <c r="A847" s="21" t="s">
        <v>4684</v>
      </c>
      <c r="B847" s="21" t="s">
        <v>4714</v>
      </c>
      <c r="C847" s="21" t="s">
        <v>4715</v>
      </c>
      <c r="D847" s="21" t="s">
        <v>4716</v>
      </c>
      <c r="E847" s="21" t="s">
        <v>4717</v>
      </c>
      <c r="F847" s="21">
        <v>1</v>
      </c>
      <c r="G847" s="21" t="s">
        <v>4718</v>
      </c>
      <c r="H847" s="21" t="s">
        <v>308</v>
      </c>
      <c r="I847" s="21" t="s">
        <v>126</v>
      </c>
      <c r="J847" s="21" t="s">
        <v>4716</v>
      </c>
      <c r="K847" s="21" t="s">
        <v>4717</v>
      </c>
      <c r="L847" s="28" t="s">
        <v>106</v>
      </c>
      <c r="M847" s="28" t="s">
        <v>309</v>
      </c>
      <c r="N847" s="24"/>
      <c r="O847" s="24">
        <v>10845</v>
      </c>
      <c r="P847" s="25">
        <v>12.26</v>
      </c>
      <c r="Q847" s="26">
        <v>10100</v>
      </c>
      <c r="R847" s="26">
        <v>0</v>
      </c>
      <c r="S847" s="26">
        <f t="shared" si="13"/>
        <v>10100</v>
      </c>
    </row>
    <row r="848" spans="1:19" s="5" customFormat="1" ht="16.5" x14ac:dyDescent="0.3">
      <c r="A848" s="21" t="s">
        <v>4592</v>
      </c>
      <c r="B848" s="21" t="s">
        <v>4719</v>
      </c>
      <c r="C848" s="21" t="s">
        <v>4720</v>
      </c>
      <c r="D848" s="21" t="s">
        <v>4721</v>
      </c>
      <c r="E848" s="21" t="s">
        <v>4722</v>
      </c>
      <c r="F848" s="21">
        <v>1</v>
      </c>
      <c r="G848" s="21" t="s">
        <v>4723</v>
      </c>
      <c r="H848" s="21" t="s">
        <v>687</v>
      </c>
      <c r="I848" s="21" t="s">
        <v>126</v>
      </c>
      <c r="J848" s="21" t="s">
        <v>3845</v>
      </c>
      <c r="K848" s="21" t="s">
        <v>3846</v>
      </c>
      <c r="L848" s="28" t="s">
        <v>106</v>
      </c>
      <c r="M848" s="28" t="s">
        <v>309</v>
      </c>
      <c r="N848" s="24"/>
      <c r="O848" s="24">
        <v>10846</v>
      </c>
      <c r="P848" s="25">
        <v>12.26</v>
      </c>
      <c r="Q848" s="26">
        <v>20000</v>
      </c>
      <c r="R848" s="26">
        <v>0</v>
      </c>
      <c r="S848" s="26">
        <f t="shared" si="13"/>
        <v>20000</v>
      </c>
    </row>
    <row r="849" spans="1:19" s="5" customFormat="1" ht="16.5" x14ac:dyDescent="0.3">
      <c r="A849" s="21" t="s">
        <v>4524</v>
      </c>
      <c r="B849" s="21" t="s">
        <v>4724</v>
      </c>
      <c r="C849" s="21" t="s">
        <v>4725</v>
      </c>
      <c r="D849" s="21" t="s">
        <v>1239</v>
      </c>
      <c r="E849" s="21" t="s">
        <v>1240</v>
      </c>
      <c r="F849" s="21">
        <v>1</v>
      </c>
      <c r="G849" s="21" t="s">
        <v>1241</v>
      </c>
      <c r="H849" s="21" t="s">
        <v>297</v>
      </c>
      <c r="I849" s="21" t="s">
        <v>4726</v>
      </c>
      <c r="J849" s="21" t="s">
        <v>1239</v>
      </c>
      <c r="K849" s="21" t="s">
        <v>1240</v>
      </c>
      <c r="L849" s="28" t="s">
        <v>106</v>
      </c>
      <c r="M849" s="28" t="s">
        <v>309</v>
      </c>
      <c r="N849" s="24"/>
      <c r="O849" s="24">
        <v>10847</v>
      </c>
      <c r="P849" s="25">
        <v>12.26</v>
      </c>
      <c r="Q849" s="26">
        <v>16500</v>
      </c>
      <c r="R849" s="26">
        <v>0</v>
      </c>
      <c r="S849" s="26">
        <f t="shared" si="13"/>
        <v>16500</v>
      </c>
    </row>
    <row r="850" spans="1:19" s="5" customFormat="1" ht="16.5" x14ac:dyDescent="0.3">
      <c r="A850" s="21" t="s">
        <v>4542</v>
      </c>
      <c r="B850" s="21" t="s">
        <v>4727</v>
      </c>
      <c r="C850" s="21" t="s">
        <v>4728</v>
      </c>
      <c r="D850" s="21" t="s">
        <v>4729</v>
      </c>
      <c r="E850" s="21" t="s">
        <v>4730</v>
      </c>
      <c r="F850" s="21">
        <v>1</v>
      </c>
      <c r="G850" s="21" t="s">
        <v>4731</v>
      </c>
      <c r="H850" s="21" t="s">
        <v>330</v>
      </c>
      <c r="I850" s="21" t="s">
        <v>126</v>
      </c>
      <c r="J850" s="21" t="s">
        <v>4729</v>
      </c>
      <c r="K850" s="21" t="s">
        <v>4730</v>
      </c>
      <c r="L850" s="28" t="s">
        <v>106</v>
      </c>
      <c r="M850" s="28" t="s">
        <v>309</v>
      </c>
      <c r="N850" s="24"/>
      <c r="O850" s="24">
        <v>10848</v>
      </c>
      <c r="P850" s="25">
        <v>12.26</v>
      </c>
      <c r="Q850" s="26">
        <v>8700</v>
      </c>
      <c r="R850" s="26">
        <v>0</v>
      </c>
      <c r="S850" s="26">
        <f t="shared" si="13"/>
        <v>8700</v>
      </c>
    </row>
    <row r="851" spans="1:19" s="5" customFormat="1" ht="16.5" x14ac:dyDescent="0.3">
      <c r="A851" s="21" t="s">
        <v>4554</v>
      </c>
      <c r="B851" s="21" t="s">
        <v>4732</v>
      </c>
      <c r="C851" s="21" t="s">
        <v>4733</v>
      </c>
      <c r="D851" s="21" t="s">
        <v>4734</v>
      </c>
      <c r="E851" s="21" t="s">
        <v>4735</v>
      </c>
      <c r="F851" s="21">
        <v>1</v>
      </c>
      <c r="G851" s="21" t="s">
        <v>4736</v>
      </c>
      <c r="H851" s="21" t="s">
        <v>322</v>
      </c>
      <c r="I851" s="21" t="s">
        <v>126</v>
      </c>
      <c r="J851" s="21" t="s">
        <v>4734</v>
      </c>
      <c r="K851" s="21" t="s">
        <v>4735</v>
      </c>
      <c r="L851" s="28" t="s">
        <v>106</v>
      </c>
      <c r="M851" s="28" t="s">
        <v>309</v>
      </c>
      <c r="N851" s="24"/>
      <c r="O851" s="24">
        <v>10849</v>
      </c>
      <c r="P851" s="25">
        <v>12.26</v>
      </c>
      <c r="Q851" s="26">
        <v>28500</v>
      </c>
      <c r="R851" s="26">
        <v>0</v>
      </c>
      <c r="S851" s="26">
        <f t="shared" si="13"/>
        <v>28500</v>
      </c>
    </row>
    <row r="852" spans="1:19" s="5" customFormat="1" ht="16.5" x14ac:dyDescent="0.3">
      <c r="A852" s="21" t="s">
        <v>4684</v>
      </c>
      <c r="B852" s="21" t="s">
        <v>4737</v>
      </c>
      <c r="C852" s="21" t="s">
        <v>4738</v>
      </c>
      <c r="D852" s="21" t="s">
        <v>4739</v>
      </c>
      <c r="E852" s="21" t="s">
        <v>4740</v>
      </c>
      <c r="F852" s="21">
        <v>1</v>
      </c>
      <c r="G852" s="21" t="s">
        <v>4741</v>
      </c>
      <c r="H852" s="21" t="s">
        <v>185</v>
      </c>
      <c r="I852" s="21" t="s">
        <v>126</v>
      </c>
      <c r="J852" s="21" t="s">
        <v>4739</v>
      </c>
      <c r="K852" s="21" t="s">
        <v>4740</v>
      </c>
      <c r="L852" s="28" t="s">
        <v>106</v>
      </c>
      <c r="M852" s="28" t="s">
        <v>309</v>
      </c>
      <c r="N852" s="24"/>
      <c r="O852" s="24">
        <v>10850</v>
      </c>
      <c r="P852" s="25">
        <v>12.26</v>
      </c>
      <c r="Q852" s="26">
        <v>16500</v>
      </c>
      <c r="R852" s="26">
        <v>0</v>
      </c>
      <c r="S852" s="26">
        <f t="shared" si="13"/>
        <v>16500</v>
      </c>
    </row>
    <row r="853" spans="1:19" s="5" customFormat="1" ht="16.5" x14ac:dyDescent="0.3">
      <c r="A853" s="21" t="s">
        <v>4684</v>
      </c>
      <c r="B853" s="21" t="s">
        <v>4742</v>
      </c>
      <c r="C853" s="21" t="s">
        <v>4743</v>
      </c>
      <c r="D853" s="21" t="s">
        <v>4739</v>
      </c>
      <c r="E853" s="21" t="s">
        <v>4740</v>
      </c>
      <c r="F853" s="150">
        <v>2</v>
      </c>
      <c r="G853" s="21" t="s">
        <v>4741</v>
      </c>
      <c r="H853" s="21" t="s">
        <v>308</v>
      </c>
      <c r="I853" s="21" t="s">
        <v>4744</v>
      </c>
      <c r="J853" s="21" t="s">
        <v>4739</v>
      </c>
      <c r="K853" s="21" t="s">
        <v>4740</v>
      </c>
      <c r="L853" s="28" t="s">
        <v>106</v>
      </c>
      <c r="M853" s="28" t="s">
        <v>309</v>
      </c>
      <c r="N853" s="24"/>
      <c r="O853" s="24">
        <v>10851</v>
      </c>
      <c r="P853" s="25">
        <v>12.26</v>
      </c>
      <c r="Q853" s="26">
        <v>10100</v>
      </c>
      <c r="R853" s="26">
        <v>0</v>
      </c>
      <c r="S853" s="26">
        <f t="shared" si="13"/>
        <v>20200</v>
      </c>
    </row>
    <row r="854" spans="1:19" s="5" customFormat="1" ht="16.5" x14ac:dyDescent="0.3">
      <c r="A854" s="21" t="s">
        <v>4521</v>
      </c>
      <c r="B854" s="21" t="s">
        <v>4745</v>
      </c>
      <c r="C854" s="21" t="s">
        <v>4746</v>
      </c>
      <c r="D854" s="21" t="s">
        <v>4747</v>
      </c>
      <c r="E854" s="21" t="s">
        <v>4748</v>
      </c>
      <c r="F854" s="21">
        <v>1</v>
      </c>
      <c r="G854" s="21" t="s">
        <v>4749</v>
      </c>
      <c r="H854" s="21" t="s">
        <v>185</v>
      </c>
      <c r="I854" s="21" t="s">
        <v>126</v>
      </c>
      <c r="J854" s="21" t="s">
        <v>4747</v>
      </c>
      <c r="K854" s="21" t="s">
        <v>4748</v>
      </c>
      <c r="L854" s="28" t="s">
        <v>106</v>
      </c>
      <c r="M854" s="28" t="s">
        <v>309</v>
      </c>
      <c r="N854" s="24"/>
      <c r="O854" s="24">
        <v>10852</v>
      </c>
      <c r="P854" s="25">
        <v>12.26</v>
      </c>
      <c r="Q854" s="26">
        <v>16500</v>
      </c>
      <c r="R854" s="26">
        <v>0</v>
      </c>
      <c r="S854" s="26">
        <f t="shared" si="13"/>
        <v>16500</v>
      </c>
    </row>
    <row r="855" spans="1:19" s="5" customFormat="1" ht="16.5" x14ac:dyDescent="0.3">
      <c r="A855" s="21" t="s">
        <v>4521</v>
      </c>
      <c r="B855" s="21" t="s">
        <v>4750</v>
      </c>
      <c r="C855" s="21" t="s">
        <v>4751</v>
      </c>
      <c r="D855" s="21" t="s">
        <v>4747</v>
      </c>
      <c r="E855" s="21" t="s">
        <v>4748</v>
      </c>
      <c r="F855" s="150">
        <v>5</v>
      </c>
      <c r="G855" s="21" t="s">
        <v>4749</v>
      </c>
      <c r="H855" s="21" t="s">
        <v>330</v>
      </c>
      <c r="I855" s="21" t="s">
        <v>126</v>
      </c>
      <c r="J855" s="21" t="s">
        <v>4747</v>
      </c>
      <c r="K855" s="21" t="s">
        <v>4748</v>
      </c>
      <c r="L855" s="28" t="s">
        <v>106</v>
      </c>
      <c r="M855" s="28" t="s">
        <v>309</v>
      </c>
      <c r="N855" s="24"/>
      <c r="O855" s="24">
        <v>10853</v>
      </c>
      <c r="P855" s="25">
        <v>12.26</v>
      </c>
      <c r="Q855" s="26">
        <v>8700</v>
      </c>
      <c r="R855" s="26">
        <v>0</v>
      </c>
      <c r="S855" s="26">
        <f t="shared" si="13"/>
        <v>43500</v>
      </c>
    </row>
    <row r="856" spans="1:19" s="5" customFormat="1" ht="16.5" x14ac:dyDescent="0.3">
      <c r="A856" s="21" t="s">
        <v>4521</v>
      </c>
      <c r="B856" s="21" t="s">
        <v>4752</v>
      </c>
      <c r="C856" s="21" t="s">
        <v>4753</v>
      </c>
      <c r="D856" s="21" t="s">
        <v>4747</v>
      </c>
      <c r="E856" s="21" t="s">
        <v>4748</v>
      </c>
      <c r="F856" s="21">
        <v>1</v>
      </c>
      <c r="G856" s="21" t="s">
        <v>4749</v>
      </c>
      <c r="H856" s="21" t="s">
        <v>308</v>
      </c>
      <c r="I856" s="21" t="s">
        <v>126</v>
      </c>
      <c r="J856" s="21" t="s">
        <v>4747</v>
      </c>
      <c r="K856" s="21" t="s">
        <v>4748</v>
      </c>
      <c r="L856" s="28" t="s">
        <v>106</v>
      </c>
      <c r="M856" s="28" t="s">
        <v>309</v>
      </c>
      <c r="N856" s="24"/>
      <c r="O856" s="24">
        <v>10854</v>
      </c>
      <c r="P856" s="25">
        <v>12.26</v>
      </c>
      <c r="Q856" s="26">
        <v>10100</v>
      </c>
      <c r="R856" s="26">
        <v>0</v>
      </c>
      <c r="S856" s="26">
        <f t="shared" si="13"/>
        <v>10100</v>
      </c>
    </row>
    <row r="857" spans="1:19" s="5" customFormat="1" ht="16.5" x14ac:dyDescent="0.3">
      <c r="A857" s="21" t="s">
        <v>4547</v>
      </c>
      <c r="B857" s="21" t="s">
        <v>4754</v>
      </c>
      <c r="C857" s="21" t="s">
        <v>4755</v>
      </c>
      <c r="D857" s="21" t="s">
        <v>4756</v>
      </c>
      <c r="E857" s="21" t="s">
        <v>4757</v>
      </c>
      <c r="F857" s="21">
        <v>1</v>
      </c>
      <c r="G857" s="21" t="s">
        <v>4758</v>
      </c>
      <c r="H857" s="21" t="s">
        <v>330</v>
      </c>
      <c r="I857" s="21" t="s">
        <v>126</v>
      </c>
      <c r="J857" s="21" t="s">
        <v>4756</v>
      </c>
      <c r="K857" s="21" t="s">
        <v>4757</v>
      </c>
      <c r="L857" s="28" t="s">
        <v>106</v>
      </c>
      <c r="M857" s="28" t="s">
        <v>309</v>
      </c>
      <c r="N857" s="24"/>
      <c r="O857" s="24">
        <v>10855</v>
      </c>
      <c r="P857" s="25">
        <v>12.26</v>
      </c>
      <c r="Q857" s="26">
        <v>8700</v>
      </c>
      <c r="R857" s="26">
        <v>0</v>
      </c>
      <c r="S857" s="26">
        <f t="shared" si="13"/>
        <v>8700</v>
      </c>
    </row>
    <row r="858" spans="1:19" s="5" customFormat="1" ht="16.5" x14ac:dyDescent="0.3">
      <c r="A858" s="21" t="s">
        <v>4521</v>
      </c>
      <c r="B858" s="21" t="s">
        <v>4759</v>
      </c>
      <c r="C858" s="21" t="s">
        <v>4760</v>
      </c>
      <c r="D858" s="21" t="s">
        <v>1252</v>
      </c>
      <c r="E858" s="21" t="s">
        <v>1253</v>
      </c>
      <c r="F858" s="21">
        <v>1</v>
      </c>
      <c r="G858" s="21" t="s">
        <v>1254</v>
      </c>
      <c r="H858" s="21" t="s">
        <v>258</v>
      </c>
      <c r="I858" s="21" t="s">
        <v>126</v>
      </c>
      <c r="J858" s="21" t="s">
        <v>1252</v>
      </c>
      <c r="K858" s="21" t="s">
        <v>1253</v>
      </c>
      <c r="L858" s="28" t="s">
        <v>106</v>
      </c>
      <c r="M858" s="28" t="s">
        <v>309</v>
      </c>
      <c r="N858" s="24"/>
      <c r="O858" s="24">
        <v>10856</v>
      </c>
      <c r="P858" s="25">
        <v>12.26</v>
      </c>
      <c r="Q858" s="26">
        <v>28500</v>
      </c>
      <c r="R858" s="26">
        <v>0</v>
      </c>
      <c r="S858" s="26">
        <f t="shared" si="13"/>
        <v>28500</v>
      </c>
    </row>
    <row r="859" spans="1:19" s="5" customFormat="1" ht="16.5" x14ac:dyDescent="0.3">
      <c r="A859" s="21" t="s">
        <v>4761</v>
      </c>
      <c r="B859" s="21" t="s">
        <v>4762</v>
      </c>
      <c r="C859" s="21" t="s">
        <v>4763</v>
      </c>
      <c r="D859" s="21" t="s">
        <v>4764</v>
      </c>
      <c r="E859" s="21" t="s">
        <v>4765</v>
      </c>
      <c r="F859" s="21">
        <v>1</v>
      </c>
      <c r="G859" s="21" t="s">
        <v>4766</v>
      </c>
      <c r="H859" s="21" t="s">
        <v>297</v>
      </c>
      <c r="I859" s="21" t="s">
        <v>126</v>
      </c>
      <c r="J859" s="21" t="s">
        <v>4764</v>
      </c>
      <c r="K859" s="21" t="s">
        <v>4765</v>
      </c>
      <c r="L859" s="28" t="s">
        <v>106</v>
      </c>
      <c r="M859" s="28" t="s">
        <v>309</v>
      </c>
      <c r="N859" s="24"/>
      <c r="O859" s="24">
        <v>10857</v>
      </c>
      <c r="P859" s="25">
        <v>12.26</v>
      </c>
      <c r="Q859" s="26">
        <v>16500</v>
      </c>
      <c r="R859" s="26">
        <v>0</v>
      </c>
      <c r="S859" s="26">
        <f t="shared" si="13"/>
        <v>16500</v>
      </c>
    </row>
    <row r="860" spans="1:19" s="5" customFormat="1" ht="16.5" x14ac:dyDescent="0.3">
      <c r="A860" s="21" t="s">
        <v>4530</v>
      </c>
      <c r="B860" s="21" t="s">
        <v>4767</v>
      </c>
      <c r="C860" s="21" t="s">
        <v>4768</v>
      </c>
      <c r="D860" s="21" t="s">
        <v>570</v>
      </c>
      <c r="E860" s="21" t="s">
        <v>571</v>
      </c>
      <c r="F860" s="21">
        <v>1</v>
      </c>
      <c r="G860" s="21" t="s">
        <v>4769</v>
      </c>
      <c r="H860" s="21" t="s">
        <v>308</v>
      </c>
      <c r="I860" s="21" t="s">
        <v>4770</v>
      </c>
      <c r="J860" s="21" t="s">
        <v>570</v>
      </c>
      <c r="K860" s="21" t="s">
        <v>571</v>
      </c>
      <c r="L860" s="28" t="s">
        <v>106</v>
      </c>
      <c r="M860" s="28" t="s">
        <v>309</v>
      </c>
      <c r="N860" s="24"/>
      <c r="O860" s="24">
        <v>10858</v>
      </c>
      <c r="P860" s="25">
        <v>12.26</v>
      </c>
      <c r="Q860" s="26">
        <v>10100</v>
      </c>
      <c r="R860" s="26">
        <v>0</v>
      </c>
      <c r="S860" s="26">
        <f t="shared" si="13"/>
        <v>10100</v>
      </c>
    </row>
    <row r="861" spans="1:19" s="5" customFormat="1" ht="16.5" x14ac:dyDescent="0.3">
      <c r="A861" s="21" t="s">
        <v>4771</v>
      </c>
      <c r="B861" s="21" t="s">
        <v>4772</v>
      </c>
      <c r="C861" s="21" t="s">
        <v>4773</v>
      </c>
      <c r="D861" s="21" t="s">
        <v>4774</v>
      </c>
      <c r="E861" s="21" t="s">
        <v>4775</v>
      </c>
      <c r="F861" s="21">
        <v>1</v>
      </c>
      <c r="G861" s="21" t="s">
        <v>4776</v>
      </c>
      <c r="H861" s="21" t="s">
        <v>297</v>
      </c>
      <c r="I861" s="21" t="s">
        <v>4777</v>
      </c>
      <c r="J861" s="21" t="s">
        <v>4778</v>
      </c>
      <c r="K861" s="21" t="s">
        <v>4775</v>
      </c>
      <c r="L861" s="28" t="s">
        <v>106</v>
      </c>
      <c r="M861" s="28" t="s">
        <v>309</v>
      </c>
      <c r="N861" s="24"/>
      <c r="O861" s="24">
        <v>10859</v>
      </c>
      <c r="P861" s="25">
        <v>12.26</v>
      </c>
      <c r="Q861" s="26">
        <v>16500</v>
      </c>
      <c r="R861" s="26">
        <v>0</v>
      </c>
      <c r="S861" s="26">
        <f t="shared" si="13"/>
        <v>16500</v>
      </c>
    </row>
    <row r="862" spans="1:19" s="5" customFormat="1" ht="16.5" x14ac:dyDescent="0.3">
      <c r="A862" s="21" t="s">
        <v>4521</v>
      </c>
      <c r="B862" s="21" t="s">
        <v>4779</v>
      </c>
      <c r="C862" s="21" t="s">
        <v>4780</v>
      </c>
      <c r="D862" s="21" t="s">
        <v>1513</v>
      </c>
      <c r="E862" s="21" t="s">
        <v>1514</v>
      </c>
      <c r="F862" s="21">
        <v>1</v>
      </c>
      <c r="G862" s="21" t="s">
        <v>1515</v>
      </c>
      <c r="H862" s="21" t="s">
        <v>297</v>
      </c>
      <c r="I862" s="21" t="s">
        <v>1516</v>
      </c>
      <c r="J862" s="21" t="s">
        <v>1513</v>
      </c>
      <c r="K862" s="21" t="s">
        <v>1514</v>
      </c>
      <c r="L862" s="28" t="s">
        <v>106</v>
      </c>
      <c r="M862" s="28" t="s">
        <v>309</v>
      </c>
      <c r="N862" s="24"/>
      <c r="O862" s="24">
        <v>10860</v>
      </c>
      <c r="P862" s="25">
        <v>12.26</v>
      </c>
      <c r="Q862" s="26">
        <v>16500</v>
      </c>
      <c r="R862" s="26">
        <v>0</v>
      </c>
      <c r="S862" s="26">
        <f t="shared" ref="S862:S925" si="14">Q862*F862+R862</f>
        <v>16500</v>
      </c>
    </row>
    <row r="863" spans="1:19" s="5" customFormat="1" ht="16.5" x14ac:dyDescent="0.3">
      <c r="A863" s="21" t="s">
        <v>4547</v>
      </c>
      <c r="B863" s="21" t="s">
        <v>4781</v>
      </c>
      <c r="C863" s="21" t="s">
        <v>4782</v>
      </c>
      <c r="D863" s="21" t="s">
        <v>2678</v>
      </c>
      <c r="E863" s="21" t="s">
        <v>2679</v>
      </c>
      <c r="F863" s="21">
        <v>1</v>
      </c>
      <c r="G863" s="21" t="s">
        <v>4783</v>
      </c>
      <c r="H863" s="21" t="s">
        <v>330</v>
      </c>
      <c r="I863" s="21" t="s">
        <v>126</v>
      </c>
      <c r="J863" s="21" t="s">
        <v>2678</v>
      </c>
      <c r="K863" s="21" t="s">
        <v>2679</v>
      </c>
      <c r="L863" s="28" t="s">
        <v>106</v>
      </c>
      <c r="M863" s="28" t="s">
        <v>309</v>
      </c>
      <c r="N863" s="24"/>
      <c r="O863" s="24">
        <v>10861</v>
      </c>
      <c r="P863" s="25">
        <v>12.26</v>
      </c>
      <c r="Q863" s="26">
        <v>8700</v>
      </c>
      <c r="R863" s="26">
        <v>0</v>
      </c>
      <c r="S863" s="26">
        <f t="shared" si="14"/>
        <v>8700</v>
      </c>
    </row>
    <row r="864" spans="1:19" s="5" customFormat="1" ht="16.5" x14ac:dyDescent="0.3">
      <c r="A864" s="21" t="s">
        <v>4784</v>
      </c>
      <c r="B864" s="21" t="s">
        <v>4785</v>
      </c>
      <c r="C864" s="21" t="s">
        <v>4786</v>
      </c>
      <c r="D864" s="21" t="s">
        <v>4787</v>
      </c>
      <c r="E864" s="21" t="s">
        <v>4788</v>
      </c>
      <c r="F864" s="21">
        <v>1</v>
      </c>
      <c r="G864" s="21" t="s">
        <v>4789</v>
      </c>
      <c r="H864" s="21" t="s">
        <v>322</v>
      </c>
      <c r="I864" s="21" t="s">
        <v>126</v>
      </c>
      <c r="J864" s="21" t="s">
        <v>4787</v>
      </c>
      <c r="K864" s="21" t="s">
        <v>4788</v>
      </c>
      <c r="L864" s="28" t="s">
        <v>106</v>
      </c>
      <c r="M864" s="28" t="s">
        <v>309</v>
      </c>
      <c r="N864" s="24"/>
      <c r="O864" s="24">
        <v>10862</v>
      </c>
      <c r="P864" s="25">
        <v>12.26</v>
      </c>
      <c r="Q864" s="26">
        <v>28500</v>
      </c>
      <c r="R864" s="26">
        <v>0</v>
      </c>
      <c r="S864" s="26">
        <f t="shared" si="14"/>
        <v>28500</v>
      </c>
    </row>
    <row r="865" spans="1:19" s="5" customFormat="1" ht="16.5" x14ac:dyDescent="0.3">
      <c r="A865" s="21" t="s">
        <v>4684</v>
      </c>
      <c r="B865" s="21" t="s">
        <v>4790</v>
      </c>
      <c r="C865" s="21" t="s">
        <v>4791</v>
      </c>
      <c r="D865" s="21" t="s">
        <v>4792</v>
      </c>
      <c r="E865" s="21" t="s">
        <v>4793</v>
      </c>
      <c r="F865" s="21">
        <v>1</v>
      </c>
      <c r="G865" s="21" t="s">
        <v>4794</v>
      </c>
      <c r="H865" s="21" t="s">
        <v>597</v>
      </c>
      <c r="I865" s="21" t="s">
        <v>126</v>
      </c>
      <c r="J865" s="21" t="s">
        <v>4792</v>
      </c>
      <c r="K865" s="21" t="s">
        <v>4793</v>
      </c>
      <c r="L865" s="28" t="s">
        <v>106</v>
      </c>
      <c r="M865" s="28" t="s">
        <v>309</v>
      </c>
      <c r="N865" s="24"/>
      <c r="O865" s="24">
        <v>10863</v>
      </c>
      <c r="P865" s="25">
        <v>12.26</v>
      </c>
      <c r="Q865" s="26">
        <v>15500</v>
      </c>
      <c r="R865" s="26">
        <v>0</v>
      </c>
      <c r="S865" s="26">
        <f t="shared" si="14"/>
        <v>15500</v>
      </c>
    </row>
    <row r="866" spans="1:19" s="5" customFormat="1" ht="16.5" x14ac:dyDescent="0.3">
      <c r="A866" s="21" t="s">
        <v>4567</v>
      </c>
      <c r="B866" s="21" t="s">
        <v>4795</v>
      </c>
      <c r="C866" s="21" t="s">
        <v>4796</v>
      </c>
      <c r="D866" s="21" t="s">
        <v>4797</v>
      </c>
      <c r="E866" s="21" t="s">
        <v>4798</v>
      </c>
      <c r="F866" s="21">
        <v>1</v>
      </c>
      <c r="G866" s="21" t="s">
        <v>4799</v>
      </c>
      <c r="H866" s="21" t="s">
        <v>297</v>
      </c>
      <c r="I866" s="21" t="s">
        <v>4800</v>
      </c>
      <c r="J866" s="21" t="s">
        <v>4797</v>
      </c>
      <c r="K866" s="21" t="s">
        <v>4798</v>
      </c>
      <c r="L866" s="28" t="s">
        <v>106</v>
      </c>
      <c r="M866" s="28" t="s">
        <v>309</v>
      </c>
      <c r="N866" s="24"/>
      <c r="O866" s="24">
        <v>10864</v>
      </c>
      <c r="P866" s="25">
        <v>12.26</v>
      </c>
      <c r="Q866" s="26">
        <v>16500</v>
      </c>
      <c r="R866" s="26">
        <v>0</v>
      </c>
      <c r="S866" s="26">
        <f t="shared" si="14"/>
        <v>16500</v>
      </c>
    </row>
    <row r="867" spans="1:19" s="5" customFormat="1" ht="16.5" x14ac:dyDescent="0.3">
      <c r="A867" s="21" t="s">
        <v>4761</v>
      </c>
      <c r="B867" s="21" t="s">
        <v>4801</v>
      </c>
      <c r="C867" s="21" t="s">
        <v>4802</v>
      </c>
      <c r="D867" s="21" t="s">
        <v>4803</v>
      </c>
      <c r="E867" s="21" t="s">
        <v>4804</v>
      </c>
      <c r="F867" s="21">
        <v>1</v>
      </c>
      <c r="G867" s="21" t="s">
        <v>4805</v>
      </c>
      <c r="H867" s="21" t="s">
        <v>322</v>
      </c>
      <c r="I867" s="21" t="s">
        <v>746</v>
      </c>
      <c r="J867" s="21" t="s">
        <v>4803</v>
      </c>
      <c r="K867" s="21" t="s">
        <v>4804</v>
      </c>
      <c r="L867" s="28" t="s">
        <v>106</v>
      </c>
      <c r="M867" s="28" t="s">
        <v>309</v>
      </c>
      <c r="N867" s="24"/>
      <c r="O867" s="24">
        <v>10865</v>
      </c>
      <c r="P867" s="25">
        <v>12.26</v>
      </c>
      <c r="Q867" s="26">
        <v>28500</v>
      </c>
      <c r="R867" s="26">
        <v>0</v>
      </c>
      <c r="S867" s="26">
        <f t="shared" si="14"/>
        <v>28500</v>
      </c>
    </row>
    <row r="868" spans="1:19" s="5" customFormat="1" ht="16.5" x14ac:dyDescent="0.3">
      <c r="A868" s="21" t="s">
        <v>4784</v>
      </c>
      <c r="B868" s="21" t="s">
        <v>4806</v>
      </c>
      <c r="C868" s="21" t="s">
        <v>4807</v>
      </c>
      <c r="D868" s="21" t="s">
        <v>4808</v>
      </c>
      <c r="E868" s="21" t="s">
        <v>4809</v>
      </c>
      <c r="F868" s="150">
        <v>2</v>
      </c>
      <c r="G868" s="21" t="s">
        <v>4810</v>
      </c>
      <c r="H868" s="21" t="s">
        <v>216</v>
      </c>
      <c r="I868" s="21" t="s">
        <v>126</v>
      </c>
      <c r="J868" s="21" t="s">
        <v>4808</v>
      </c>
      <c r="K868" s="21" t="s">
        <v>4809</v>
      </c>
      <c r="L868" s="28" t="s">
        <v>106</v>
      </c>
      <c r="M868" s="28" t="s">
        <v>309</v>
      </c>
      <c r="N868" s="24"/>
      <c r="O868" s="24">
        <v>10866</v>
      </c>
      <c r="P868" s="25">
        <v>12.26</v>
      </c>
      <c r="Q868" s="26">
        <v>28500</v>
      </c>
      <c r="R868" s="26">
        <v>0</v>
      </c>
      <c r="S868" s="26">
        <f t="shared" si="14"/>
        <v>57000</v>
      </c>
    </row>
    <row r="869" spans="1:19" s="5" customFormat="1" ht="16.5" x14ac:dyDescent="0.3">
      <c r="A869" s="21" t="s">
        <v>4811</v>
      </c>
      <c r="B869" s="21" t="s">
        <v>4812</v>
      </c>
      <c r="C869" s="21" t="s">
        <v>4813</v>
      </c>
      <c r="D869" s="21" t="s">
        <v>614</v>
      </c>
      <c r="E869" s="21" t="s">
        <v>615</v>
      </c>
      <c r="F869" s="21">
        <v>1</v>
      </c>
      <c r="G869" s="21" t="s">
        <v>616</v>
      </c>
      <c r="H869" s="21" t="s">
        <v>322</v>
      </c>
      <c r="I869" s="21" t="s">
        <v>126</v>
      </c>
      <c r="J869" s="21" t="s">
        <v>614</v>
      </c>
      <c r="K869" s="21" t="s">
        <v>615</v>
      </c>
      <c r="L869" s="28" t="s">
        <v>106</v>
      </c>
      <c r="M869" s="28" t="s">
        <v>309</v>
      </c>
      <c r="N869" s="24"/>
      <c r="O869" s="24">
        <v>10867</v>
      </c>
      <c r="P869" s="25">
        <v>12.26</v>
      </c>
      <c r="Q869" s="26">
        <v>28500</v>
      </c>
      <c r="R869" s="26">
        <v>0</v>
      </c>
      <c r="S869" s="26">
        <f t="shared" si="14"/>
        <v>28500</v>
      </c>
    </row>
    <row r="870" spans="1:19" s="5" customFormat="1" ht="16.5" x14ac:dyDescent="0.3">
      <c r="A870" s="21" t="s">
        <v>4761</v>
      </c>
      <c r="B870" s="21" t="s">
        <v>4814</v>
      </c>
      <c r="C870" s="21" t="s">
        <v>4815</v>
      </c>
      <c r="D870" s="21" t="s">
        <v>4816</v>
      </c>
      <c r="E870" s="21" t="s">
        <v>4817</v>
      </c>
      <c r="F870" s="21">
        <v>1</v>
      </c>
      <c r="G870" s="21" t="s">
        <v>4818</v>
      </c>
      <c r="H870" s="21" t="s">
        <v>373</v>
      </c>
      <c r="I870" s="21" t="s">
        <v>126</v>
      </c>
      <c r="J870" s="21" t="s">
        <v>4816</v>
      </c>
      <c r="K870" s="21" t="s">
        <v>4817</v>
      </c>
      <c r="L870" s="28" t="s">
        <v>106</v>
      </c>
      <c r="M870" s="28" t="s">
        <v>309</v>
      </c>
      <c r="N870" s="24"/>
      <c r="O870" s="24">
        <v>10868</v>
      </c>
      <c r="P870" s="25">
        <v>12.26</v>
      </c>
      <c r="Q870" s="26">
        <v>15500</v>
      </c>
      <c r="R870" s="26">
        <v>0</v>
      </c>
      <c r="S870" s="26">
        <f t="shared" si="14"/>
        <v>15500</v>
      </c>
    </row>
    <row r="871" spans="1:19" s="5" customFormat="1" ht="16.5" x14ac:dyDescent="0.3">
      <c r="A871" s="21" t="s">
        <v>4577</v>
      </c>
      <c r="B871" s="21" t="s">
        <v>4819</v>
      </c>
      <c r="C871" s="21" t="s">
        <v>4820</v>
      </c>
      <c r="D871" s="21" t="s">
        <v>4821</v>
      </c>
      <c r="E871" s="21" t="s">
        <v>4822</v>
      </c>
      <c r="F871" s="21">
        <v>1</v>
      </c>
      <c r="G871" s="21" t="s">
        <v>4823</v>
      </c>
      <c r="H871" s="21" t="s">
        <v>322</v>
      </c>
      <c r="I871" s="21" t="s">
        <v>126</v>
      </c>
      <c r="J871" s="21" t="s">
        <v>4821</v>
      </c>
      <c r="K871" s="21" t="s">
        <v>4822</v>
      </c>
      <c r="L871" s="28" t="s">
        <v>106</v>
      </c>
      <c r="M871" s="28" t="s">
        <v>309</v>
      </c>
      <c r="N871" s="24"/>
      <c r="O871" s="24">
        <v>10869</v>
      </c>
      <c r="P871" s="25">
        <v>12.26</v>
      </c>
      <c r="Q871" s="26">
        <v>28500</v>
      </c>
      <c r="R871" s="26">
        <v>0</v>
      </c>
      <c r="S871" s="26">
        <f t="shared" si="14"/>
        <v>28500</v>
      </c>
    </row>
    <row r="872" spans="1:19" s="5" customFormat="1" ht="16.5" x14ac:dyDescent="0.3">
      <c r="A872" s="21" t="s">
        <v>4577</v>
      </c>
      <c r="B872" s="21" t="s">
        <v>4824</v>
      </c>
      <c r="C872" s="21" t="s">
        <v>4825</v>
      </c>
      <c r="D872" s="21" t="s">
        <v>4826</v>
      </c>
      <c r="E872" s="21" t="s">
        <v>4827</v>
      </c>
      <c r="F872" s="21">
        <v>1</v>
      </c>
      <c r="G872" s="21" t="s">
        <v>4828</v>
      </c>
      <c r="H872" s="21" t="s">
        <v>687</v>
      </c>
      <c r="I872" s="21" t="s">
        <v>126</v>
      </c>
      <c r="J872" s="21" t="s">
        <v>4826</v>
      </c>
      <c r="K872" s="21" t="s">
        <v>4827</v>
      </c>
      <c r="L872" s="28" t="s">
        <v>106</v>
      </c>
      <c r="M872" s="28" t="s">
        <v>309</v>
      </c>
      <c r="N872" s="24"/>
      <c r="O872" s="24">
        <v>10870</v>
      </c>
      <c r="P872" s="25">
        <v>12.26</v>
      </c>
      <c r="Q872" s="26">
        <v>20000</v>
      </c>
      <c r="R872" s="26">
        <v>0</v>
      </c>
      <c r="S872" s="26">
        <f t="shared" si="14"/>
        <v>20000</v>
      </c>
    </row>
    <row r="873" spans="1:19" s="5" customFormat="1" ht="16.5" x14ac:dyDescent="0.3">
      <c r="A873" s="21" t="s">
        <v>4554</v>
      </c>
      <c r="B873" s="21" t="s">
        <v>4829</v>
      </c>
      <c r="C873" s="21" t="s">
        <v>4830</v>
      </c>
      <c r="D873" s="21" t="s">
        <v>4831</v>
      </c>
      <c r="E873" s="21" t="s">
        <v>4832</v>
      </c>
      <c r="F873" s="21">
        <v>1</v>
      </c>
      <c r="G873" s="21" t="s">
        <v>4833</v>
      </c>
      <c r="H873" s="21" t="s">
        <v>297</v>
      </c>
      <c r="I873" s="21" t="s">
        <v>4834</v>
      </c>
      <c r="J873" s="21" t="s">
        <v>4831</v>
      </c>
      <c r="K873" s="21" t="s">
        <v>4832</v>
      </c>
      <c r="L873" s="28" t="s">
        <v>106</v>
      </c>
      <c r="M873" s="28" t="s">
        <v>309</v>
      </c>
      <c r="N873" s="24"/>
      <c r="O873" s="24">
        <v>10871</v>
      </c>
      <c r="P873" s="25">
        <v>12.26</v>
      </c>
      <c r="Q873" s="26">
        <v>16500</v>
      </c>
      <c r="R873" s="26">
        <v>0</v>
      </c>
      <c r="S873" s="26">
        <f t="shared" si="14"/>
        <v>16500</v>
      </c>
    </row>
    <row r="874" spans="1:19" s="5" customFormat="1" ht="16.5" x14ac:dyDescent="0.3">
      <c r="A874" s="21" t="s">
        <v>4835</v>
      </c>
      <c r="B874" s="21" t="s">
        <v>4836</v>
      </c>
      <c r="C874" s="21" t="s">
        <v>4837</v>
      </c>
      <c r="D874" s="21" t="s">
        <v>4838</v>
      </c>
      <c r="E874" s="21" t="s">
        <v>4839</v>
      </c>
      <c r="F874" s="21">
        <v>1</v>
      </c>
      <c r="G874" s="21" t="s">
        <v>4840</v>
      </c>
      <c r="H874" s="21" t="s">
        <v>597</v>
      </c>
      <c r="I874" s="21" t="s">
        <v>126</v>
      </c>
      <c r="J874" s="21" t="s">
        <v>4838</v>
      </c>
      <c r="K874" s="21" t="s">
        <v>4839</v>
      </c>
      <c r="L874" s="28" t="s">
        <v>106</v>
      </c>
      <c r="M874" s="28" t="s">
        <v>309</v>
      </c>
      <c r="N874" s="24"/>
      <c r="O874" s="24">
        <v>10872</v>
      </c>
      <c r="P874" s="25">
        <v>12.26</v>
      </c>
      <c r="Q874" s="26">
        <v>15500</v>
      </c>
      <c r="R874" s="26">
        <v>0</v>
      </c>
      <c r="S874" s="26">
        <f t="shared" si="14"/>
        <v>15500</v>
      </c>
    </row>
    <row r="875" spans="1:19" s="5" customFormat="1" ht="16.5" x14ac:dyDescent="0.3">
      <c r="A875" s="21" t="s">
        <v>4841</v>
      </c>
      <c r="B875" s="21" t="s">
        <v>4842</v>
      </c>
      <c r="C875" s="21" t="s">
        <v>4843</v>
      </c>
      <c r="D875" s="21" t="s">
        <v>4844</v>
      </c>
      <c r="E875" s="21" t="s">
        <v>4845</v>
      </c>
      <c r="F875" s="21">
        <v>1</v>
      </c>
      <c r="G875" s="21" t="s">
        <v>4846</v>
      </c>
      <c r="H875" s="21" t="s">
        <v>146</v>
      </c>
      <c r="I875" s="21" t="s">
        <v>126</v>
      </c>
      <c r="J875" s="21" t="s">
        <v>4844</v>
      </c>
      <c r="K875" s="21" t="s">
        <v>4845</v>
      </c>
      <c r="L875" s="28" t="s">
        <v>106</v>
      </c>
      <c r="M875" s="28" t="s">
        <v>309</v>
      </c>
      <c r="N875" s="24"/>
      <c r="O875" s="24">
        <v>10873</v>
      </c>
      <c r="P875" s="25">
        <v>12.26</v>
      </c>
      <c r="Q875" s="26">
        <v>16000</v>
      </c>
      <c r="R875" s="26">
        <v>0</v>
      </c>
      <c r="S875" s="26">
        <f t="shared" si="14"/>
        <v>16000</v>
      </c>
    </row>
    <row r="876" spans="1:19" s="5" customFormat="1" ht="16.5" x14ac:dyDescent="0.3">
      <c r="A876" s="21" t="s">
        <v>4567</v>
      </c>
      <c r="B876" s="21" t="s">
        <v>4847</v>
      </c>
      <c r="C876" s="21" t="s">
        <v>4848</v>
      </c>
      <c r="D876" s="21" t="s">
        <v>676</v>
      </c>
      <c r="E876" s="21" t="s">
        <v>677</v>
      </c>
      <c r="F876" s="21">
        <v>1</v>
      </c>
      <c r="G876" s="21" t="s">
        <v>678</v>
      </c>
      <c r="H876" s="21" t="s">
        <v>258</v>
      </c>
      <c r="I876" s="21" t="s">
        <v>126</v>
      </c>
      <c r="J876" s="21" t="s">
        <v>676</v>
      </c>
      <c r="K876" s="21" t="s">
        <v>677</v>
      </c>
      <c r="L876" s="28" t="s">
        <v>106</v>
      </c>
      <c r="M876" s="28" t="s">
        <v>309</v>
      </c>
      <c r="N876" s="24"/>
      <c r="O876" s="24">
        <v>10874</v>
      </c>
      <c r="P876" s="25">
        <v>12.26</v>
      </c>
      <c r="Q876" s="26">
        <v>28500</v>
      </c>
      <c r="R876" s="26">
        <v>0</v>
      </c>
      <c r="S876" s="26">
        <f t="shared" si="14"/>
        <v>28500</v>
      </c>
    </row>
    <row r="877" spans="1:19" s="5" customFormat="1" ht="16.5" x14ac:dyDescent="0.3">
      <c r="A877" s="21" t="s">
        <v>4524</v>
      </c>
      <c r="B877" s="21" t="s">
        <v>4849</v>
      </c>
      <c r="C877" s="21" t="s">
        <v>4850</v>
      </c>
      <c r="D877" s="21" t="s">
        <v>4851</v>
      </c>
      <c r="E877" s="21" t="s">
        <v>4852</v>
      </c>
      <c r="F877" s="21">
        <v>1</v>
      </c>
      <c r="G877" s="21" t="s">
        <v>4853</v>
      </c>
      <c r="H877" s="21" t="s">
        <v>330</v>
      </c>
      <c r="I877" s="21" t="s">
        <v>4854</v>
      </c>
      <c r="J877" s="21" t="s">
        <v>4851</v>
      </c>
      <c r="K877" s="21" t="s">
        <v>4852</v>
      </c>
      <c r="L877" s="28" t="s">
        <v>106</v>
      </c>
      <c r="M877" s="28" t="s">
        <v>309</v>
      </c>
      <c r="N877" s="24"/>
      <c r="O877" s="24">
        <v>10875</v>
      </c>
      <c r="P877" s="25">
        <v>12.26</v>
      </c>
      <c r="Q877" s="26">
        <v>8700</v>
      </c>
      <c r="R877" s="26">
        <v>0</v>
      </c>
      <c r="S877" s="26">
        <f t="shared" si="14"/>
        <v>8700</v>
      </c>
    </row>
    <row r="878" spans="1:19" s="5" customFormat="1" ht="16.5" x14ac:dyDescent="0.3">
      <c r="A878" s="21" t="s">
        <v>4771</v>
      </c>
      <c r="B878" s="21" t="s">
        <v>4855</v>
      </c>
      <c r="C878" s="21" t="s">
        <v>4856</v>
      </c>
      <c r="D878" s="21" t="s">
        <v>4857</v>
      </c>
      <c r="E878" s="21" t="s">
        <v>4858</v>
      </c>
      <c r="F878" s="21">
        <v>1</v>
      </c>
      <c r="G878" s="21" t="s">
        <v>4859</v>
      </c>
      <c r="H878" s="21" t="s">
        <v>297</v>
      </c>
      <c r="I878" s="21" t="s">
        <v>4860</v>
      </c>
      <c r="J878" s="21" t="s">
        <v>4857</v>
      </c>
      <c r="K878" s="21" t="s">
        <v>4858</v>
      </c>
      <c r="L878" s="28" t="s">
        <v>106</v>
      </c>
      <c r="M878" s="28" t="s">
        <v>309</v>
      </c>
      <c r="N878" s="24"/>
      <c r="O878" s="24">
        <v>10876</v>
      </c>
      <c r="P878" s="25">
        <v>12.26</v>
      </c>
      <c r="Q878" s="26">
        <v>16500</v>
      </c>
      <c r="R878" s="26">
        <v>0</v>
      </c>
      <c r="S878" s="26">
        <f t="shared" si="14"/>
        <v>16500</v>
      </c>
    </row>
    <row r="879" spans="1:19" s="5" customFormat="1" ht="16.5" x14ac:dyDescent="0.3">
      <c r="A879" s="21" t="s">
        <v>4610</v>
      </c>
      <c r="B879" s="21" t="s">
        <v>4861</v>
      </c>
      <c r="C879" s="21" t="s">
        <v>4862</v>
      </c>
      <c r="D879" s="21" t="s">
        <v>4863</v>
      </c>
      <c r="E879" s="21" t="s">
        <v>4864</v>
      </c>
      <c r="F879" s="21">
        <v>1</v>
      </c>
      <c r="G879" s="21" t="s">
        <v>4865</v>
      </c>
      <c r="H879" s="21" t="s">
        <v>258</v>
      </c>
      <c r="I879" s="21" t="s">
        <v>126</v>
      </c>
      <c r="J879" s="21" t="s">
        <v>4863</v>
      </c>
      <c r="K879" s="21" t="s">
        <v>4864</v>
      </c>
      <c r="L879" s="28" t="s">
        <v>106</v>
      </c>
      <c r="M879" s="28" t="s">
        <v>309</v>
      </c>
      <c r="N879" s="24"/>
      <c r="O879" s="24">
        <v>10877</v>
      </c>
      <c r="P879" s="25">
        <v>12.26</v>
      </c>
      <c r="Q879" s="26">
        <v>28500</v>
      </c>
      <c r="R879" s="26">
        <v>0</v>
      </c>
      <c r="S879" s="26">
        <f t="shared" si="14"/>
        <v>28500</v>
      </c>
    </row>
    <row r="880" spans="1:19" s="5" customFormat="1" ht="16.5" x14ac:dyDescent="0.3">
      <c r="A880" s="21" t="s">
        <v>4592</v>
      </c>
      <c r="B880" s="21" t="s">
        <v>4866</v>
      </c>
      <c r="C880" s="21" t="s">
        <v>4867</v>
      </c>
      <c r="D880" s="21" t="s">
        <v>4868</v>
      </c>
      <c r="E880" s="21" t="s">
        <v>4869</v>
      </c>
      <c r="F880" s="150">
        <v>2</v>
      </c>
      <c r="G880" s="21" t="s">
        <v>4870</v>
      </c>
      <c r="H880" s="21" t="s">
        <v>155</v>
      </c>
      <c r="I880" s="21" t="s">
        <v>126</v>
      </c>
      <c r="J880" s="21" t="s">
        <v>4871</v>
      </c>
      <c r="K880" s="21" t="s">
        <v>4872</v>
      </c>
      <c r="L880" s="28" t="s">
        <v>106</v>
      </c>
      <c r="M880" s="28" t="s">
        <v>309</v>
      </c>
      <c r="N880" s="24"/>
      <c r="O880" s="24">
        <v>10878</v>
      </c>
      <c r="P880" s="25">
        <v>12.26</v>
      </c>
      <c r="Q880" s="26">
        <v>7100</v>
      </c>
      <c r="R880" s="26">
        <v>0</v>
      </c>
      <c r="S880" s="26">
        <f t="shared" si="14"/>
        <v>14200</v>
      </c>
    </row>
    <row r="881" spans="1:19" s="5" customFormat="1" ht="16.5" x14ac:dyDescent="0.3">
      <c r="A881" s="21" t="s">
        <v>4592</v>
      </c>
      <c r="B881" s="21" t="s">
        <v>4873</v>
      </c>
      <c r="C881" s="21" t="s">
        <v>4874</v>
      </c>
      <c r="D881" s="21" t="s">
        <v>835</v>
      </c>
      <c r="E881" s="21" t="s">
        <v>836</v>
      </c>
      <c r="F881" s="21">
        <v>1</v>
      </c>
      <c r="G881" s="21" t="s">
        <v>837</v>
      </c>
      <c r="H881" s="21" t="s">
        <v>330</v>
      </c>
      <c r="I881" s="21" t="s">
        <v>4875</v>
      </c>
      <c r="J881" s="21" t="s">
        <v>835</v>
      </c>
      <c r="K881" s="21" t="s">
        <v>836</v>
      </c>
      <c r="L881" s="28" t="s">
        <v>106</v>
      </c>
      <c r="M881" s="28" t="s">
        <v>309</v>
      </c>
      <c r="N881" s="24"/>
      <c r="O881" s="24">
        <v>10879</v>
      </c>
      <c r="P881" s="25">
        <v>12.26</v>
      </c>
      <c r="Q881" s="26">
        <v>8700</v>
      </c>
      <c r="R881" s="26">
        <v>0</v>
      </c>
      <c r="S881" s="26">
        <f t="shared" si="14"/>
        <v>8700</v>
      </c>
    </row>
    <row r="882" spans="1:19" s="5" customFormat="1" ht="16.5" x14ac:dyDescent="0.3">
      <c r="A882" s="21" t="s">
        <v>4524</v>
      </c>
      <c r="B882" s="21" t="s">
        <v>4876</v>
      </c>
      <c r="C882" s="21" t="s">
        <v>4877</v>
      </c>
      <c r="D882" s="21" t="s">
        <v>4878</v>
      </c>
      <c r="E882" s="21" t="s">
        <v>4879</v>
      </c>
      <c r="F882" s="21">
        <v>1</v>
      </c>
      <c r="G882" s="21" t="s">
        <v>4880</v>
      </c>
      <c r="H882" s="21" t="s">
        <v>666</v>
      </c>
      <c r="I882" s="21" t="s">
        <v>126</v>
      </c>
      <c r="J882" s="21" t="s">
        <v>4878</v>
      </c>
      <c r="K882" s="21" t="s">
        <v>4879</v>
      </c>
      <c r="L882" s="28" t="s">
        <v>106</v>
      </c>
      <c r="M882" s="28" t="s">
        <v>309</v>
      </c>
      <c r="N882" s="24"/>
      <c r="O882" s="24">
        <v>10880</v>
      </c>
      <c r="P882" s="25">
        <v>12.26</v>
      </c>
      <c r="Q882" s="26">
        <v>8300</v>
      </c>
      <c r="R882" s="26">
        <v>0</v>
      </c>
      <c r="S882" s="26">
        <f t="shared" si="14"/>
        <v>8300</v>
      </c>
    </row>
    <row r="883" spans="1:19" s="5" customFormat="1" ht="16.5" x14ac:dyDescent="0.3">
      <c r="A883" s="21" t="s">
        <v>4524</v>
      </c>
      <c r="B883" s="21" t="s">
        <v>4881</v>
      </c>
      <c r="C883" s="21" t="s">
        <v>4882</v>
      </c>
      <c r="D883" s="21" t="s">
        <v>4878</v>
      </c>
      <c r="E883" s="21" t="s">
        <v>4879</v>
      </c>
      <c r="F883" s="21">
        <v>1</v>
      </c>
      <c r="G883" s="21" t="s">
        <v>4880</v>
      </c>
      <c r="H883" s="21" t="s">
        <v>308</v>
      </c>
      <c r="I883" s="21" t="s">
        <v>126</v>
      </c>
      <c r="J883" s="21" t="s">
        <v>4878</v>
      </c>
      <c r="K883" s="21" t="s">
        <v>4879</v>
      </c>
      <c r="L883" s="28" t="s">
        <v>106</v>
      </c>
      <c r="M883" s="28" t="s">
        <v>309</v>
      </c>
      <c r="N883" s="24"/>
      <c r="O883" s="24">
        <v>10881</v>
      </c>
      <c r="P883" s="25">
        <v>12.26</v>
      </c>
      <c r="Q883" s="26">
        <v>10100</v>
      </c>
      <c r="R883" s="26">
        <v>0</v>
      </c>
      <c r="S883" s="26">
        <f t="shared" si="14"/>
        <v>10100</v>
      </c>
    </row>
    <row r="884" spans="1:19" s="5" customFormat="1" ht="16.5" x14ac:dyDescent="0.3">
      <c r="A884" s="21" t="s">
        <v>4883</v>
      </c>
      <c r="B884" s="21" t="s">
        <v>4884</v>
      </c>
      <c r="C884" s="21" t="s">
        <v>4885</v>
      </c>
      <c r="D884" s="21" t="s">
        <v>4886</v>
      </c>
      <c r="E884" s="21" t="s">
        <v>4887</v>
      </c>
      <c r="F884" s="150">
        <v>2</v>
      </c>
      <c r="G884" s="21" t="s">
        <v>4888</v>
      </c>
      <c r="H884" s="21" t="s">
        <v>322</v>
      </c>
      <c r="I884" s="21" t="s">
        <v>126</v>
      </c>
      <c r="J884" s="21" t="s">
        <v>4886</v>
      </c>
      <c r="K884" s="21" t="s">
        <v>4887</v>
      </c>
      <c r="L884" s="28" t="s">
        <v>106</v>
      </c>
      <c r="M884" s="28" t="s">
        <v>309</v>
      </c>
      <c r="N884" s="24"/>
      <c r="O884" s="24">
        <v>10882</v>
      </c>
      <c r="P884" s="25">
        <v>12.26</v>
      </c>
      <c r="Q884" s="26">
        <v>28500</v>
      </c>
      <c r="R884" s="26">
        <v>0</v>
      </c>
      <c r="S884" s="26">
        <f t="shared" si="14"/>
        <v>57000</v>
      </c>
    </row>
    <row r="885" spans="1:19" s="5" customFormat="1" ht="16.5" x14ac:dyDescent="0.3">
      <c r="A885" s="21" t="s">
        <v>4530</v>
      </c>
      <c r="B885" s="21" t="s">
        <v>4889</v>
      </c>
      <c r="C885" s="21" t="s">
        <v>4890</v>
      </c>
      <c r="D885" s="21" t="s">
        <v>4891</v>
      </c>
      <c r="E885" s="21" t="s">
        <v>4892</v>
      </c>
      <c r="F885" s="21">
        <v>1</v>
      </c>
      <c r="G885" s="21" t="s">
        <v>4893</v>
      </c>
      <c r="H885" s="21" t="s">
        <v>322</v>
      </c>
      <c r="I885" s="21" t="s">
        <v>126</v>
      </c>
      <c r="J885" s="21" t="s">
        <v>4891</v>
      </c>
      <c r="K885" s="21" t="s">
        <v>4892</v>
      </c>
      <c r="L885" s="28" t="s">
        <v>106</v>
      </c>
      <c r="M885" s="28" t="s">
        <v>309</v>
      </c>
      <c r="N885" s="24"/>
      <c r="O885" s="24">
        <v>10883</v>
      </c>
      <c r="P885" s="25">
        <v>12.26</v>
      </c>
      <c r="Q885" s="26">
        <v>28500</v>
      </c>
      <c r="R885" s="26">
        <v>0</v>
      </c>
      <c r="S885" s="26">
        <f t="shared" si="14"/>
        <v>28500</v>
      </c>
    </row>
    <row r="886" spans="1:19" s="5" customFormat="1" ht="16.5" x14ac:dyDescent="0.3">
      <c r="A886" s="21" t="s">
        <v>4542</v>
      </c>
      <c r="B886" s="21" t="s">
        <v>4894</v>
      </c>
      <c r="C886" s="21" t="s">
        <v>4895</v>
      </c>
      <c r="D886" s="21" t="s">
        <v>4896</v>
      </c>
      <c r="E886" s="21" t="s">
        <v>4897</v>
      </c>
      <c r="F886" s="150">
        <v>4</v>
      </c>
      <c r="G886" s="21" t="s">
        <v>4898</v>
      </c>
      <c r="H886" s="21" t="s">
        <v>322</v>
      </c>
      <c r="I886" s="21" t="s">
        <v>126</v>
      </c>
      <c r="J886" s="21" t="s">
        <v>4899</v>
      </c>
      <c r="K886" s="21" t="s">
        <v>4897</v>
      </c>
      <c r="L886" s="28" t="s">
        <v>106</v>
      </c>
      <c r="M886" s="28" t="s">
        <v>309</v>
      </c>
      <c r="N886" s="24"/>
      <c r="O886" s="24">
        <v>10884</v>
      </c>
      <c r="P886" s="25">
        <v>12.26</v>
      </c>
      <c r="Q886" s="26">
        <v>28500</v>
      </c>
      <c r="R886" s="26">
        <v>0</v>
      </c>
      <c r="S886" s="26">
        <f t="shared" si="14"/>
        <v>114000</v>
      </c>
    </row>
    <row r="887" spans="1:19" s="5" customFormat="1" ht="16.5" x14ac:dyDescent="0.3">
      <c r="A887" s="21" t="s">
        <v>4771</v>
      </c>
      <c r="B887" s="21" t="s">
        <v>4900</v>
      </c>
      <c r="C887" s="21" t="s">
        <v>4901</v>
      </c>
      <c r="D887" s="21" t="s">
        <v>4902</v>
      </c>
      <c r="E887" s="21" t="s">
        <v>4903</v>
      </c>
      <c r="F887" s="21">
        <v>1</v>
      </c>
      <c r="G887" s="21" t="s">
        <v>4904</v>
      </c>
      <c r="H887" s="21" t="s">
        <v>185</v>
      </c>
      <c r="I887" s="21" t="s">
        <v>126</v>
      </c>
      <c r="J887" s="21" t="s">
        <v>4902</v>
      </c>
      <c r="K887" s="21" t="s">
        <v>4903</v>
      </c>
      <c r="L887" s="28" t="s">
        <v>106</v>
      </c>
      <c r="M887" s="28" t="s">
        <v>309</v>
      </c>
      <c r="N887" s="24"/>
      <c r="O887" s="24">
        <v>10885</v>
      </c>
      <c r="P887" s="25">
        <v>12.26</v>
      </c>
      <c r="Q887" s="26">
        <v>16500</v>
      </c>
      <c r="R887" s="26">
        <v>0</v>
      </c>
      <c r="S887" s="26">
        <f t="shared" si="14"/>
        <v>16500</v>
      </c>
    </row>
    <row r="888" spans="1:19" s="5" customFormat="1" ht="16.5" x14ac:dyDescent="0.3">
      <c r="A888" s="21" t="s">
        <v>4542</v>
      </c>
      <c r="B888" s="21" t="s">
        <v>4905</v>
      </c>
      <c r="C888" s="21" t="s">
        <v>4906</v>
      </c>
      <c r="D888" s="21" t="s">
        <v>4907</v>
      </c>
      <c r="E888" s="21" t="s">
        <v>4908</v>
      </c>
      <c r="F888" s="21">
        <v>1</v>
      </c>
      <c r="G888" s="21" t="s">
        <v>4909</v>
      </c>
      <c r="H888" s="21" t="s">
        <v>258</v>
      </c>
      <c r="I888" s="21" t="s">
        <v>126</v>
      </c>
      <c r="J888" s="21" t="s">
        <v>4907</v>
      </c>
      <c r="K888" s="21" t="s">
        <v>4908</v>
      </c>
      <c r="L888" s="28" t="s">
        <v>106</v>
      </c>
      <c r="M888" s="28" t="s">
        <v>309</v>
      </c>
      <c r="N888" s="24"/>
      <c r="O888" s="24">
        <v>10886</v>
      </c>
      <c r="P888" s="25">
        <v>12.26</v>
      </c>
      <c r="Q888" s="26">
        <v>28500</v>
      </c>
      <c r="R888" s="26">
        <v>0</v>
      </c>
      <c r="S888" s="26">
        <f t="shared" si="14"/>
        <v>28500</v>
      </c>
    </row>
    <row r="889" spans="1:19" s="5" customFormat="1" ht="16.5" x14ac:dyDescent="0.3">
      <c r="A889" s="21" t="s">
        <v>4542</v>
      </c>
      <c r="B889" s="21" t="s">
        <v>4910</v>
      </c>
      <c r="C889" s="21" t="s">
        <v>4911</v>
      </c>
      <c r="D889" s="21" t="s">
        <v>4907</v>
      </c>
      <c r="E889" s="21" t="s">
        <v>4908</v>
      </c>
      <c r="F889" s="150">
        <v>3</v>
      </c>
      <c r="G889" s="21" t="s">
        <v>4909</v>
      </c>
      <c r="H889" s="21" t="s">
        <v>322</v>
      </c>
      <c r="I889" s="21" t="s">
        <v>126</v>
      </c>
      <c r="J889" s="21" t="s">
        <v>4907</v>
      </c>
      <c r="K889" s="21" t="s">
        <v>4908</v>
      </c>
      <c r="L889" s="28" t="s">
        <v>106</v>
      </c>
      <c r="M889" s="28" t="s">
        <v>309</v>
      </c>
      <c r="N889" s="24"/>
      <c r="O889" s="24">
        <v>10887</v>
      </c>
      <c r="P889" s="25">
        <v>12.26</v>
      </c>
      <c r="Q889" s="26">
        <v>28500</v>
      </c>
      <c r="R889" s="26">
        <v>0</v>
      </c>
      <c r="S889" s="26">
        <f t="shared" si="14"/>
        <v>85500</v>
      </c>
    </row>
    <row r="890" spans="1:19" s="5" customFormat="1" ht="16.5" x14ac:dyDescent="0.3">
      <c r="A890" s="21" t="s">
        <v>4542</v>
      </c>
      <c r="B890" s="21" t="s">
        <v>4912</v>
      </c>
      <c r="C890" s="21" t="s">
        <v>4913</v>
      </c>
      <c r="D890" s="21" t="s">
        <v>4907</v>
      </c>
      <c r="E890" s="21" t="s">
        <v>4908</v>
      </c>
      <c r="F890" s="21">
        <v>1</v>
      </c>
      <c r="G890" s="21" t="s">
        <v>4909</v>
      </c>
      <c r="H890" s="21" t="s">
        <v>308</v>
      </c>
      <c r="I890" s="21" t="s">
        <v>126</v>
      </c>
      <c r="J890" s="21" t="s">
        <v>4907</v>
      </c>
      <c r="K890" s="21" t="s">
        <v>4908</v>
      </c>
      <c r="L890" s="28" t="s">
        <v>106</v>
      </c>
      <c r="M890" s="28" t="s">
        <v>309</v>
      </c>
      <c r="N890" s="24"/>
      <c r="O890" s="24">
        <v>10888</v>
      </c>
      <c r="P890" s="25">
        <v>12.26</v>
      </c>
      <c r="Q890" s="26">
        <v>10100</v>
      </c>
      <c r="R890" s="26">
        <v>0</v>
      </c>
      <c r="S890" s="26">
        <f t="shared" si="14"/>
        <v>10100</v>
      </c>
    </row>
    <row r="891" spans="1:19" s="5" customFormat="1" ht="16.5" x14ac:dyDescent="0.3">
      <c r="A891" s="21" t="s">
        <v>4547</v>
      </c>
      <c r="B891" s="21" t="s">
        <v>4914</v>
      </c>
      <c r="C891" s="21" t="s">
        <v>4915</v>
      </c>
      <c r="D891" s="21" t="s">
        <v>4916</v>
      </c>
      <c r="E891" s="21" t="s">
        <v>4917</v>
      </c>
      <c r="F891" s="21">
        <v>1</v>
      </c>
      <c r="G891" s="21" t="s">
        <v>4918</v>
      </c>
      <c r="H891" s="21" t="s">
        <v>297</v>
      </c>
      <c r="I891" s="21" t="s">
        <v>126</v>
      </c>
      <c r="J891" s="21" t="s">
        <v>4916</v>
      </c>
      <c r="K891" s="21" t="s">
        <v>4917</v>
      </c>
      <c r="L891" s="28" t="s">
        <v>106</v>
      </c>
      <c r="M891" s="28" t="s">
        <v>309</v>
      </c>
      <c r="N891" s="24"/>
      <c r="O891" s="24">
        <v>10889</v>
      </c>
      <c r="P891" s="25">
        <v>12.26</v>
      </c>
      <c r="Q891" s="26">
        <v>16500</v>
      </c>
      <c r="R891" s="26">
        <v>0</v>
      </c>
      <c r="S891" s="26">
        <f t="shared" si="14"/>
        <v>16500</v>
      </c>
    </row>
    <row r="892" spans="1:19" s="5" customFormat="1" ht="16.5" x14ac:dyDescent="0.3">
      <c r="A892" s="21" t="s">
        <v>4771</v>
      </c>
      <c r="B892" s="21" t="s">
        <v>4919</v>
      </c>
      <c r="C892" s="21" t="s">
        <v>4920</v>
      </c>
      <c r="D892" s="21" t="s">
        <v>4921</v>
      </c>
      <c r="E892" s="21" t="s">
        <v>4922</v>
      </c>
      <c r="F892" s="21">
        <v>1</v>
      </c>
      <c r="G892" s="21" t="s">
        <v>4923</v>
      </c>
      <c r="H892" s="21" t="s">
        <v>597</v>
      </c>
      <c r="I892" s="21" t="s">
        <v>4924</v>
      </c>
      <c r="J892" s="21" t="s">
        <v>4921</v>
      </c>
      <c r="K892" s="21" t="s">
        <v>4922</v>
      </c>
      <c r="L892" s="28" t="s">
        <v>106</v>
      </c>
      <c r="M892" s="28" t="s">
        <v>309</v>
      </c>
      <c r="N892" s="24"/>
      <c r="O892" s="24">
        <v>10890</v>
      </c>
      <c r="P892" s="25">
        <v>12.26</v>
      </c>
      <c r="Q892" s="26">
        <v>15500</v>
      </c>
      <c r="R892" s="26">
        <v>0</v>
      </c>
      <c r="S892" s="26">
        <f t="shared" si="14"/>
        <v>15500</v>
      </c>
    </row>
    <row r="893" spans="1:19" s="5" customFormat="1" ht="16.5" x14ac:dyDescent="0.3">
      <c r="A893" s="21" t="s">
        <v>4771</v>
      </c>
      <c r="B893" s="21" t="s">
        <v>4925</v>
      </c>
      <c r="C893" s="21" t="s">
        <v>4926</v>
      </c>
      <c r="D893" s="21" t="s">
        <v>4921</v>
      </c>
      <c r="E893" s="21" t="s">
        <v>4922</v>
      </c>
      <c r="F893" s="21">
        <v>1</v>
      </c>
      <c r="G893" s="21" t="s">
        <v>4923</v>
      </c>
      <c r="H893" s="21" t="s">
        <v>322</v>
      </c>
      <c r="I893" s="21" t="s">
        <v>4924</v>
      </c>
      <c r="J893" s="21" t="s">
        <v>4921</v>
      </c>
      <c r="K893" s="21" t="s">
        <v>4922</v>
      </c>
      <c r="L893" s="28" t="s">
        <v>106</v>
      </c>
      <c r="M893" s="28" t="s">
        <v>309</v>
      </c>
      <c r="N893" s="24"/>
      <c r="O893" s="24">
        <v>10891</v>
      </c>
      <c r="P893" s="25">
        <v>12.26</v>
      </c>
      <c r="Q893" s="26">
        <v>28500</v>
      </c>
      <c r="R893" s="26">
        <v>0</v>
      </c>
      <c r="S893" s="26">
        <f t="shared" si="14"/>
        <v>28500</v>
      </c>
    </row>
    <row r="894" spans="1:19" s="5" customFormat="1" ht="16.5" x14ac:dyDescent="0.3">
      <c r="A894" s="21" t="s">
        <v>4771</v>
      </c>
      <c r="B894" s="21" t="s">
        <v>4927</v>
      </c>
      <c r="C894" s="21" t="s">
        <v>4928</v>
      </c>
      <c r="D894" s="21" t="s">
        <v>4921</v>
      </c>
      <c r="E894" s="21" t="s">
        <v>4922</v>
      </c>
      <c r="F894" s="21">
        <v>1</v>
      </c>
      <c r="G894" s="21" t="s">
        <v>4923</v>
      </c>
      <c r="H894" s="21" t="s">
        <v>666</v>
      </c>
      <c r="I894" s="21" t="s">
        <v>4924</v>
      </c>
      <c r="J894" s="21" t="s">
        <v>4921</v>
      </c>
      <c r="K894" s="21" t="s">
        <v>4922</v>
      </c>
      <c r="L894" s="28" t="s">
        <v>106</v>
      </c>
      <c r="M894" s="28" t="s">
        <v>309</v>
      </c>
      <c r="N894" s="24"/>
      <c r="O894" s="24">
        <v>10892</v>
      </c>
      <c r="P894" s="25">
        <v>12.26</v>
      </c>
      <c r="Q894" s="26">
        <v>8300</v>
      </c>
      <c r="R894" s="26">
        <v>0</v>
      </c>
      <c r="S894" s="26">
        <f t="shared" si="14"/>
        <v>8300</v>
      </c>
    </row>
    <row r="895" spans="1:19" s="5" customFormat="1" ht="16.5" x14ac:dyDescent="0.3">
      <c r="A895" s="21" t="s">
        <v>4771</v>
      </c>
      <c r="B895" s="21" t="s">
        <v>4929</v>
      </c>
      <c r="C895" s="21" t="s">
        <v>4930</v>
      </c>
      <c r="D895" s="21" t="s">
        <v>4921</v>
      </c>
      <c r="E895" s="21" t="s">
        <v>4922</v>
      </c>
      <c r="F895" s="21">
        <v>1</v>
      </c>
      <c r="G895" s="21" t="s">
        <v>4923</v>
      </c>
      <c r="H895" s="21" t="s">
        <v>687</v>
      </c>
      <c r="I895" s="21" t="s">
        <v>4924</v>
      </c>
      <c r="J895" s="21" t="s">
        <v>4921</v>
      </c>
      <c r="K895" s="21" t="s">
        <v>4922</v>
      </c>
      <c r="L895" s="28" t="s">
        <v>106</v>
      </c>
      <c r="M895" s="28" t="s">
        <v>309</v>
      </c>
      <c r="N895" s="24"/>
      <c r="O895" s="24">
        <v>10893</v>
      </c>
      <c r="P895" s="25">
        <v>12.26</v>
      </c>
      <c r="Q895" s="26">
        <v>20000</v>
      </c>
      <c r="R895" s="26">
        <v>0</v>
      </c>
      <c r="S895" s="26">
        <f t="shared" si="14"/>
        <v>20000</v>
      </c>
    </row>
    <row r="896" spans="1:19" s="5" customFormat="1" ht="16.5" x14ac:dyDescent="0.3">
      <c r="A896" s="21" t="s">
        <v>4577</v>
      </c>
      <c r="B896" s="21" t="s">
        <v>4931</v>
      </c>
      <c r="C896" s="21" t="s">
        <v>4932</v>
      </c>
      <c r="D896" s="21" t="s">
        <v>4933</v>
      </c>
      <c r="E896" s="21" t="s">
        <v>4934</v>
      </c>
      <c r="F896" s="21">
        <v>1</v>
      </c>
      <c r="G896" s="21" t="s">
        <v>4935</v>
      </c>
      <c r="H896" s="21" t="s">
        <v>330</v>
      </c>
      <c r="I896" s="21" t="s">
        <v>126</v>
      </c>
      <c r="J896" s="21" t="s">
        <v>4933</v>
      </c>
      <c r="K896" s="21" t="s">
        <v>4934</v>
      </c>
      <c r="L896" s="28" t="s">
        <v>106</v>
      </c>
      <c r="M896" s="28" t="s">
        <v>309</v>
      </c>
      <c r="N896" s="24"/>
      <c r="O896" s="24">
        <v>10894</v>
      </c>
      <c r="P896" s="25">
        <v>12.26</v>
      </c>
      <c r="Q896" s="26">
        <v>8700</v>
      </c>
      <c r="R896" s="26">
        <v>0</v>
      </c>
      <c r="S896" s="26">
        <f t="shared" si="14"/>
        <v>8700</v>
      </c>
    </row>
    <row r="897" spans="1:19" s="5" customFormat="1" ht="16.5" x14ac:dyDescent="0.3">
      <c r="A897" s="21" t="s">
        <v>4936</v>
      </c>
      <c r="B897" s="21" t="s">
        <v>4937</v>
      </c>
      <c r="C897" s="21" t="s">
        <v>4938</v>
      </c>
      <c r="D897" s="21" t="s">
        <v>4939</v>
      </c>
      <c r="E897" s="21" t="s">
        <v>4940</v>
      </c>
      <c r="F897" s="21">
        <v>1</v>
      </c>
      <c r="G897" s="21" t="s">
        <v>4941</v>
      </c>
      <c r="H897" s="22" t="s">
        <v>297</v>
      </c>
      <c r="I897" s="21" t="s">
        <v>126</v>
      </c>
      <c r="J897" s="21" t="s">
        <v>4939</v>
      </c>
      <c r="K897" s="21" t="s">
        <v>4940</v>
      </c>
      <c r="L897" s="23" t="s">
        <v>117</v>
      </c>
      <c r="M897" s="23" t="s">
        <v>118</v>
      </c>
      <c r="N897" s="24"/>
      <c r="O897" s="24">
        <v>10895</v>
      </c>
      <c r="P897" s="25">
        <v>12.27</v>
      </c>
      <c r="Q897" s="26">
        <v>16500</v>
      </c>
      <c r="R897" s="26">
        <v>0</v>
      </c>
      <c r="S897" s="26">
        <f t="shared" si="14"/>
        <v>16500</v>
      </c>
    </row>
    <row r="898" spans="1:19" s="5" customFormat="1" ht="16.5" x14ac:dyDescent="0.3">
      <c r="A898" s="21" t="s">
        <v>4942</v>
      </c>
      <c r="B898" s="21" t="s">
        <v>4943</v>
      </c>
      <c r="C898" s="21" t="s">
        <v>4944</v>
      </c>
      <c r="D898" s="21" t="s">
        <v>4945</v>
      </c>
      <c r="E898" s="21" t="s">
        <v>4946</v>
      </c>
      <c r="F898" s="21">
        <v>1</v>
      </c>
      <c r="G898" s="21" t="s">
        <v>4947</v>
      </c>
      <c r="H898" s="21" t="s">
        <v>687</v>
      </c>
      <c r="I898" s="21" t="s">
        <v>4948</v>
      </c>
      <c r="J898" s="21" t="s">
        <v>4945</v>
      </c>
      <c r="K898" s="21" t="s">
        <v>4946</v>
      </c>
      <c r="L898" s="27" t="s">
        <v>298</v>
      </c>
      <c r="M898" s="27" t="s">
        <v>299</v>
      </c>
      <c r="N898" s="24"/>
      <c r="O898" s="24">
        <v>10896</v>
      </c>
      <c r="P898" s="25">
        <v>12.27</v>
      </c>
      <c r="Q898" s="26">
        <v>20000</v>
      </c>
      <c r="R898" s="26">
        <v>0</v>
      </c>
      <c r="S898" s="26">
        <f t="shared" si="14"/>
        <v>20000</v>
      </c>
    </row>
    <row r="899" spans="1:19" s="5" customFormat="1" ht="16.5" x14ac:dyDescent="0.3">
      <c r="A899" s="21" t="s">
        <v>4949</v>
      </c>
      <c r="B899" s="21" t="s">
        <v>4950</v>
      </c>
      <c r="C899" s="21" t="s">
        <v>4951</v>
      </c>
      <c r="D899" s="21" t="s">
        <v>4952</v>
      </c>
      <c r="E899" s="21" t="s">
        <v>4953</v>
      </c>
      <c r="F899" s="21">
        <v>1</v>
      </c>
      <c r="G899" s="21" t="s">
        <v>4954</v>
      </c>
      <c r="H899" s="22" t="s">
        <v>308</v>
      </c>
      <c r="I899" s="21" t="s">
        <v>126</v>
      </c>
      <c r="J899" s="21" t="s">
        <v>4952</v>
      </c>
      <c r="K899" s="21" t="s">
        <v>4955</v>
      </c>
      <c r="L899" s="28" t="s">
        <v>106</v>
      </c>
      <c r="M899" s="28" t="s">
        <v>309</v>
      </c>
      <c r="N899" s="24"/>
      <c r="O899" s="24">
        <v>10897</v>
      </c>
      <c r="P899" s="25">
        <v>12.27</v>
      </c>
      <c r="Q899" s="26">
        <v>10100</v>
      </c>
      <c r="R899" s="26">
        <v>0</v>
      </c>
      <c r="S899" s="26">
        <f t="shared" si="14"/>
        <v>10100</v>
      </c>
    </row>
    <row r="900" spans="1:19" s="5" customFormat="1" ht="16.5" x14ac:dyDescent="0.3">
      <c r="A900" s="21" t="s">
        <v>4949</v>
      </c>
      <c r="B900" s="21" t="s">
        <v>4956</v>
      </c>
      <c r="C900" s="21" t="s">
        <v>4957</v>
      </c>
      <c r="D900" s="21" t="s">
        <v>4952</v>
      </c>
      <c r="E900" s="21" t="s">
        <v>4953</v>
      </c>
      <c r="F900" s="21">
        <v>1</v>
      </c>
      <c r="G900" s="21" t="s">
        <v>4954</v>
      </c>
      <c r="H900" s="21" t="s">
        <v>322</v>
      </c>
      <c r="I900" s="21" t="s">
        <v>126</v>
      </c>
      <c r="J900" s="21" t="s">
        <v>4952</v>
      </c>
      <c r="K900" s="21" t="s">
        <v>4955</v>
      </c>
      <c r="L900" s="28" t="s">
        <v>106</v>
      </c>
      <c r="M900" s="28" t="s">
        <v>309</v>
      </c>
      <c r="N900" s="24"/>
      <c r="O900" s="24">
        <v>10898</v>
      </c>
      <c r="P900" s="25">
        <v>12.27</v>
      </c>
      <c r="Q900" s="26">
        <v>28500</v>
      </c>
      <c r="R900" s="26">
        <v>0</v>
      </c>
      <c r="S900" s="26">
        <f t="shared" si="14"/>
        <v>28500</v>
      </c>
    </row>
    <row r="901" spans="1:19" s="5" customFormat="1" ht="16.5" x14ac:dyDescent="0.3">
      <c r="A901" s="21" t="s">
        <v>4958</v>
      </c>
      <c r="B901" s="21" t="s">
        <v>4959</v>
      </c>
      <c r="C901" s="21" t="s">
        <v>4960</v>
      </c>
      <c r="D901" s="21" t="s">
        <v>4961</v>
      </c>
      <c r="E901" s="21" t="s">
        <v>4962</v>
      </c>
      <c r="F901" s="21">
        <v>1</v>
      </c>
      <c r="G901" s="21" t="s">
        <v>4963</v>
      </c>
      <c r="H901" s="21" t="s">
        <v>308</v>
      </c>
      <c r="I901" s="21" t="s">
        <v>126</v>
      </c>
      <c r="J901" s="21" t="s">
        <v>4961</v>
      </c>
      <c r="K901" s="21" t="s">
        <v>4962</v>
      </c>
      <c r="L901" s="28" t="s">
        <v>106</v>
      </c>
      <c r="M901" s="28" t="s">
        <v>309</v>
      </c>
      <c r="N901" s="24"/>
      <c r="O901" s="24">
        <v>10899</v>
      </c>
      <c r="P901" s="25">
        <v>12.27</v>
      </c>
      <c r="Q901" s="26">
        <v>10100</v>
      </c>
      <c r="R901" s="26">
        <v>0</v>
      </c>
      <c r="S901" s="26">
        <f t="shared" si="14"/>
        <v>10100</v>
      </c>
    </row>
    <row r="902" spans="1:19" s="5" customFormat="1" ht="16.5" x14ac:dyDescent="0.3">
      <c r="A902" s="21" t="s">
        <v>4964</v>
      </c>
      <c r="B902" s="21" t="s">
        <v>4965</v>
      </c>
      <c r="C902" s="21" t="s">
        <v>4966</v>
      </c>
      <c r="D902" s="21" t="s">
        <v>4967</v>
      </c>
      <c r="E902" s="21" t="s">
        <v>4968</v>
      </c>
      <c r="F902" s="21">
        <v>1</v>
      </c>
      <c r="G902" s="21" t="s">
        <v>4969</v>
      </c>
      <c r="H902" s="21" t="s">
        <v>308</v>
      </c>
      <c r="I902" s="21" t="s">
        <v>126</v>
      </c>
      <c r="J902" s="21" t="s">
        <v>4967</v>
      </c>
      <c r="K902" s="21" t="s">
        <v>4968</v>
      </c>
      <c r="L902" s="28" t="s">
        <v>106</v>
      </c>
      <c r="M902" s="28" t="s">
        <v>309</v>
      </c>
      <c r="N902" s="24"/>
      <c r="O902" s="24">
        <v>10900</v>
      </c>
      <c r="P902" s="25">
        <v>12.27</v>
      </c>
      <c r="Q902" s="26">
        <v>10100</v>
      </c>
      <c r="R902" s="26">
        <v>0</v>
      </c>
      <c r="S902" s="26">
        <f t="shared" si="14"/>
        <v>10100</v>
      </c>
    </row>
    <row r="903" spans="1:19" s="5" customFormat="1" ht="16.5" x14ac:dyDescent="0.3">
      <c r="A903" s="21" t="s">
        <v>4964</v>
      </c>
      <c r="B903" s="21" t="s">
        <v>4970</v>
      </c>
      <c r="C903" s="21" t="s">
        <v>4971</v>
      </c>
      <c r="D903" s="21" t="s">
        <v>4967</v>
      </c>
      <c r="E903" s="21" t="s">
        <v>4968</v>
      </c>
      <c r="F903" s="21">
        <v>1</v>
      </c>
      <c r="G903" s="21" t="s">
        <v>4969</v>
      </c>
      <c r="H903" s="21" t="s">
        <v>155</v>
      </c>
      <c r="I903" s="21" t="s">
        <v>126</v>
      </c>
      <c r="J903" s="21" t="s">
        <v>4967</v>
      </c>
      <c r="K903" s="21" t="s">
        <v>4968</v>
      </c>
      <c r="L903" s="28" t="s">
        <v>106</v>
      </c>
      <c r="M903" s="28" t="s">
        <v>309</v>
      </c>
      <c r="N903" s="24"/>
      <c r="O903" s="24">
        <v>10901</v>
      </c>
      <c r="P903" s="25">
        <v>12.27</v>
      </c>
      <c r="Q903" s="26">
        <v>7100</v>
      </c>
      <c r="R903" s="26">
        <v>0</v>
      </c>
      <c r="S903" s="26">
        <f t="shared" si="14"/>
        <v>7100</v>
      </c>
    </row>
    <row r="904" spans="1:19" s="5" customFormat="1" ht="16.5" x14ac:dyDescent="0.3">
      <c r="A904" s="21" t="s">
        <v>4964</v>
      </c>
      <c r="B904" s="21" t="s">
        <v>4972</v>
      </c>
      <c r="C904" s="21" t="s">
        <v>4973</v>
      </c>
      <c r="D904" s="21" t="s">
        <v>4967</v>
      </c>
      <c r="E904" s="21" t="s">
        <v>4968</v>
      </c>
      <c r="F904" s="21">
        <v>1</v>
      </c>
      <c r="G904" s="21" t="s">
        <v>4969</v>
      </c>
      <c r="H904" s="21" t="s">
        <v>146</v>
      </c>
      <c r="I904" s="21" t="s">
        <v>126</v>
      </c>
      <c r="J904" s="21" t="s">
        <v>4967</v>
      </c>
      <c r="K904" s="21" t="s">
        <v>4968</v>
      </c>
      <c r="L904" s="28" t="s">
        <v>106</v>
      </c>
      <c r="M904" s="28" t="s">
        <v>309</v>
      </c>
      <c r="N904" s="24"/>
      <c r="O904" s="24">
        <v>10902</v>
      </c>
      <c r="P904" s="25">
        <v>12.27</v>
      </c>
      <c r="Q904" s="26">
        <v>16000</v>
      </c>
      <c r="R904" s="26">
        <v>0</v>
      </c>
      <c r="S904" s="26">
        <f t="shared" si="14"/>
        <v>16000</v>
      </c>
    </row>
    <row r="905" spans="1:19" s="5" customFormat="1" ht="16.5" x14ac:dyDescent="0.3">
      <c r="A905" s="21" t="s">
        <v>4974</v>
      </c>
      <c r="B905" s="21" t="s">
        <v>4975</v>
      </c>
      <c r="C905" s="21" t="s">
        <v>4976</v>
      </c>
      <c r="D905" s="21" t="s">
        <v>4977</v>
      </c>
      <c r="E905" s="21" t="s">
        <v>4978</v>
      </c>
      <c r="F905" s="21">
        <v>1</v>
      </c>
      <c r="G905" s="21" t="s">
        <v>4979</v>
      </c>
      <c r="H905" s="21" t="s">
        <v>330</v>
      </c>
      <c r="I905" s="21" t="s">
        <v>4980</v>
      </c>
      <c r="J905" s="21" t="s">
        <v>4977</v>
      </c>
      <c r="K905" s="21" t="s">
        <v>4978</v>
      </c>
      <c r="L905" s="28" t="s">
        <v>106</v>
      </c>
      <c r="M905" s="28" t="s">
        <v>309</v>
      </c>
      <c r="N905" s="24"/>
      <c r="O905" s="24">
        <v>10903</v>
      </c>
      <c r="P905" s="25">
        <v>12.27</v>
      </c>
      <c r="Q905" s="26">
        <v>8700</v>
      </c>
      <c r="R905" s="26">
        <v>0</v>
      </c>
      <c r="S905" s="26">
        <f t="shared" si="14"/>
        <v>8700</v>
      </c>
    </row>
    <row r="906" spans="1:19" s="5" customFormat="1" ht="16.5" x14ac:dyDescent="0.3">
      <c r="A906" s="21" t="s">
        <v>4974</v>
      </c>
      <c r="B906" s="21" t="s">
        <v>4981</v>
      </c>
      <c r="C906" s="21" t="s">
        <v>4982</v>
      </c>
      <c r="D906" s="21" t="s">
        <v>4977</v>
      </c>
      <c r="E906" s="21" t="s">
        <v>4978</v>
      </c>
      <c r="F906" s="21">
        <v>1</v>
      </c>
      <c r="G906" s="21" t="s">
        <v>4979</v>
      </c>
      <c r="H906" s="21" t="s">
        <v>875</v>
      </c>
      <c r="I906" s="21" t="s">
        <v>4980</v>
      </c>
      <c r="J906" s="21" t="s">
        <v>4977</v>
      </c>
      <c r="K906" s="21" t="s">
        <v>4978</v>
      </c>
      <c r="L906" s="28" t="s">
        <v>106</v>
      </c>
      <c r="M906" s="28" t="s">
        <v>309</v>
      </c>
      <c r="N906" s="24"/>
      <c r="O906" s="24">
        <v>10904</v>
      </c>
      <c r="P906" s="25">
        <v>12.27</v>
      </c>
      <c r="Q906" s="26">
        <v>14500</v>
      </c>
      <c r="R906" s="26">
        <v>0</v>
      </c>
      <c r="S906" s="26">
        <f t="shared" si="14"/>
        <v>14500</v>
      </c>
    </row>
    <row r="907" spans="1:19" s="5" customFormat="1" ht="16.5" x14ac:dyDescent="0.3">
      <c r="A907" s="21" t="s">
        <v>4983</v>
      </c>
      <c r="B907" s="21" t="s">
        <v>4984</v>
      </c>
      <c r="C907" s="21" t="s">
        <v>4985</v>
      </c>
      <c r="D907" s="21" t="s">
        <v>4986</v>
      </c>
      <c r="E907" s="21" t="s">
        <v>4987</v>
      </c>
      <c r="F907" s="21">
        <v>1</v>
      </c>
      <c r="G907" s="21" t="s">
        <v>4988</v>
      </c>
      <c r="H907" s="21" t="s">
        <v>185</v>
      </c>
      <c r="I907" s="21" t="s">
        <v>4989</v>
      </c>
      <c r="J907" s="21" t="s">
        <v>4990</v>
      </c>
      <c r="K907" s="21" t="s">
        <v>4987</v>
      </c>
      <c r="L907" s="28" t="s">
        <v>106</v>
      </c>
      <c r="M907" s="28" t="s">
        <v>309</v>
      </c>
      <c r="N907" s="24"/>
      <c r="O907" s="24">
        <v>10905</v>
      </c>
      <c r="P907" s="25">
        <v>12.27</v>
      </c>
      <c r="Q907" s="26">
        <v>16500</v>
      </c>
      <c r="R907" s="26">
        <v>0</v>
      </c>
      <c r="S907" s="26">
        <f t="shared" si="14"/>
        <v>16500</v>
      </c>
    </row>
    <row r="908" spans="1:19" s="5" customFormat="1" ht="16.5" x14ac:dyDescent="0.3">
      <c r="A908" s="21" t="s">
        <v>4991</v>
      </c>
      <c r="B908" s="21" t="s">
        <v>4992</v>
      </c>
      <c r="C908" s="21" t="s">
        <v>4993</v>
      </c>
      <c r="D908" s="21" t="s">
        <v>4994</v>
      </c>
      <c r="E908" s="21" t="s">
        <v>4995</v>
      </c>
      <c r="F908" s="21">
        <v>1</v>
      </c>
      <c r="G908" s="21" t="s">
        <v>4996</v>
      </c>
      <c r="H908" s="21" t="s">
        <v>297</v>
      </c>
      <c r="I908" s="21" t="s">
        <v>126</v>
      </c>
      <c r="J908" s="21" t="s">
        <v>4994</v>
      </c>
      <c r="K908" s="21" t="s">
        <v>4995</v>
      </c>
      <c r="L908" s="28" t="s">
        <v>106</v>
      </c>
      <c r="M908" s="28" t="s">
        <v>309</v>
      </c>
      <c r="N908" s="24"/>
      <c r="O908" s="24">
        <v>10906</v>
      </c>
      <c r="P908" s="25">
        <v>12.27</v>
      </c>
      <c r="Q908" s="26">
        <v>16500</v>
      </c>
      <c r="R908" s="26">
        <v>0</v>
      </c>
      <c r="S908" s="26">
        <f t="shared" si="14"/>
        <v>16500</v>
      </c>
    </row>
    <row r="909" spans="1:19" s="5" customFormat="1" ht="16.5" x14ac:dyDescent="0.3">
      <c r="A909" s="21" t="s">
        <v>4997</v>
      </c>
      <c r="B909" s="21" t="s">
        <v>4998</v>
      </c>
      <c r="C909" s="21" t="s">
        <v>4999</v>
      </c>
      <c r="D909" s="21" t="s">
        <v>5000</v>
      </c>
      <c r="E909" s="21" t="s">
        <v>5001</v>
      </c>
      <c r="F909" s="21">
        <v>1</v>
      </c>
      <c r="G909" s="21" t="s">
        <v>5002</v>
      </c>
      <c r="H909" s="21" t="s">
        <v>322</v>
      </c>
      <c r="I909" s="21" t="s">
        <v>126</v>
      </c>
      <c r="J909" s="21" t="s">
        <v>5000</v>
      </c>
      <c r="K909" s="21" t="s">
        <v>5001</v>
      </c>
      <c r="L909" s="28" t="s">
        <v>106</v>
      </c>
      <c r="M909" s="28" t="s">
        <v>309</v>
      </c>
      <c r="N909" s="24"/>
      <c r="O909" s="24">
        <v>10907</v>
      </c>
      <c r="P909" s="25">
        <v>12.27</v>
      </c>
      <c r="Q909" s="26">
        <v>28500</v>
      </c>
      <c r="R909" s="26">
        <v>0</v>
      </c>
      <c r="S909" s="26">
        <f t="shared" si="14"/>
        <v>28500</v>
      </c>
    </row>
    <row r="910" spans="1:19" s="5" customFormat="1" ht="16.5" x14ac:dyDescent="0.3">
      <c r="A910" s="21" t="s">
        <v>4958</v>
      </c>
      <c r="B910" s="21" t="s">
        <v>5003</v>
      </c>
      <c r="C910" s="21" t="s">
        <v>5004</v>
      </c>
      <c r="D910" s="21" t="s">
        <v>5005</v>
      </c>
      <c r="E910" s="21" t="s">
        <v>5006</v>
      </c>
      <c r="F910" s="21">
        <v>1</v>
      </c>
      <c r="G910" s="21" t="s">
        <v>5007</v>
      </c>
      <c r="H910" s="21" t="s">
        <v>322</v>
      </c>
      <c r="I910" s="21" t="s">
        <v>5008</v>
      </c>
      <c r="J910" s="21" t="s">
        <v>5005</v>
      </c>
      <c r="K910" s="21" t="s">
        <v>5006</v>
      </c>
      <c r="L910" s="28" t="s">
        <v>106</v>
      </c>
      <c r="M910" s="28" t="s">
        <v>309</v>
      </c>
      <c r="N910" s="24"/>
      <c r="O910" s="24">
        <v>10908</v>
      </c>
      <c r="P910" s="25">
        <v>12.27</v>
      </c>
      <c r="Q910" s="26">
        <v>28500</v>
      </c>
      <c r="R910" s="26">
        <v>0</v>
      </c>
      <c r="S910" s="26">
        <f t="shared" si="14"/>
        <v>28500</v>
      </c>
    </row>
    <row r="911" spans="1:19" s="5" customFormat="1" ht="16.5" x14ac:dyDescent="0.3">
      <c r="A911" s="21" t="s">
        <v>5009</v>
      </c>
      <c r="B911" s="21" t="s">
        <v>5010</v>
      </c>
      <c r="C911" s="21" t="s">
        <v>5011</v>
      </c>
      <c r="D911" s="21" t="s">
        <v>5012</v>
      </c>
      <c r="E911" s="21" t="s">
        <v>5013</v>
      </c>
      <c r="F911" s="21">
        <v>1</v>
      </c>
      <c r="G911" s="21" t="s">
        <v>5014</v>
      </c>
      <c r="H911" s="21" t="s">
        <v>308</v>
      </c>
      <c r="I911" s="21" t="s">
        <v>126</v>
      </c>
      <c r="J911" s="21" t="s">
        <v>5012</v>
      </c>
      <c r="K911" s="21" t="s">
        <v>5013</v>
      </c>
      <c r="L911" s="28" t="s">
        <v>106</v>
      </c>
      <c r="M911" s="28" t="s">
        <v>309</v>
      </c>
      <c r="N911" s="24"/>
      <c r="O911" s="24">
        <v>10909</v>
      </c>
      <c r="P911" s="25">
        <v>12.27</v>
      </c>
      <c r="Q911" s="26">
        <v>10100</v>
      </c>
      <c r="R911" s="26">
        <v>0</v>
      </c>
      <c r="S911" s="26">
        <f t="shared" si="14"/>
        <v>10100</v>
      </c>
    </row>
    <row r="912" spans="1:19" s="5" customFormat="1" ht="16.5" x14ac:dyDescent="0.3">
      <c r="A912" s="21" t="s">
        <v>5009</v>
      </c>
      <c r="B912" s="21" t="s">
        <v>5015</v>
      </c>
      <c r="C912" s="21" t="s">
        <v>5016</v>
      </c>
      <c r="D912" s="21" t="s">
        <v>5012</v>
      </c>
      <c r="E912" s="21" t="s">
        <v>5013</v>
      </c>
      <c r="F912" s="21">
        <v>1</v>
      </c>
      <c r="G912" s="21" t="s">
        <v>5014</v>
      </c>
      <c r="H912" s="21" t="s">
        <v>353</v>
      </c>
      <c r="I912" s="21" t="s">
        <v>126</v>
      </c>
      <c r="J912" s="21" t="s">
        <v>5012</v>
      </c>
      <c r="K912" s="21" t="s">
        <v>5013</v>
      </c>
      <c r="L912" s="28" t="s">
        <v>106</v>
      </c>
      <c r="M912" s="28" t="s">
        <v>309</v>
      </c>
      <c r="N912" s="24"/>
      <c r="O912" s="24">
        <v>10910</v>
      </c>
      <c r="P912" s="25">
        <v>12.27</v>
      </c>
      <c r="Q912" s="26">
        <v>12500</v>
      </c>
      <c r="R912" s="26">
        <v>0</v>
      </c>
      <c r="S912" s="26">
        <f t="shared" si="14"/>
        <v>12500</v>
      </c>
    </row>
    <row r="913" spans="1:19" s="5" customFormat="1" ht="16.5" x14ac:dyDescent="0.3">
      <c r="A913" s="21" t="s">
        <v>5009</v>
      </c>
      <c r="B913" s="21" t="s">
        <v>5017</v>
      </c>
      <c r="C913" s="21" t="s">
        <v>5018</v>
      </c>
      <c r="D913" s="21" t="s">
        <v>5012</v>
      </c>
      <c r="E913" s="21" t="s">
        <v>5013</v>
      </c>
      <c r="F913" s="21">
        <v>1</v>
      </c>
      <c r="G913" s="21" t="s">
        <v>5014</v>
      </c>
      <c r="H913" s="21" t="s">
        <v>297</v>
      </c>
      <c r="I913" s="21" t="s">
        <v>126</v>
      </c>
      <c r="J913" s="21" t="s">
        <v>5012</v>
      </c>
      <c r="K913" s="21" t="s">
        <v>5013</v>
      </c>
      <c r="L913" s="28" t="s">
        <v>106</v>
      </c>
      <c r="M913" s="28" t="s">
        <v>309</v>
      </c>
      <c r="N913" s="24"/>
      <c r="O913" s="24">
        <v>10911</v>
      </c>
      <c r="P913" s="25">
        <v>12.27</v>
      </c>
      <c r="Q913" s="26">
        <v>16500</v>
      </c>
      <c r="R913" s="26">
        <v>0</v>
      </c>
      <c r="S913" s="26">
        <f t="shared" si="14"/>
        <v>16500</v>
      </c>
    </row>
    <row r="914" spans="1:19" s="5" customFormat="1" ht="16.5" x14ac:dyDescent="0.3">
      <c r="A914" s="21" t="s">
        <v>4949</v>
      </c>
      <c r="B914" s="21" t="s">
        <v>5019</v>
      </c>
      <c r="C914" s="21" t="s">
        <v>5020</v>
      </c>
      <c r="D914" s="21" t="s">
        <v>5021</v>
      </c>
      <c r="E914" s="21" t="s">
        <v>5022</v>
      </c>
      <c r="F914" s="21">
        <v>1</v>
      </c>
      <c r="G914" s="21" t="s">
        <v>5023</v>
      </c>
      <c r="H914" s="21" t="s">
        <v>330</v>
      </c>
      <c r="I914" s="21" t="s">
        <v>5024</v>
      </c>
      <c r="J914" s="21" t="s">
        <v>5021</v>
      </c>
      <c r="K914" s="21" t="s">
        <v>5022</v>
      </c>
      <c r="L914" s="28" t="s">
        <v>106</v>
      </c>
      <c r="M914" s="28" t="s">
        <v>309</v>
      </c>
      <c r="N914" s="24"/>
      <c r="O914" s="24">
        <v>10912</v>
      </c>
      <c r="P914" s="25">
        <v>12.27</v>
      </c>
      <c r="Q914" s="26">
        <v>8700</v>
      </c>
      <c r="R914" s="26">
        <v>0</v>
      </c>
      <c r="S914" s="26">
        <f t="shared" si="14"/>
        <v>8700</v>
      </c>
    </row>
    <row r="915" spans="1:19" s="5" customFormat="1" ht="16.5" x14ac:dyDescent="0.3">
      <c r="A915" s="21" t="s">
        <v>4991</v>
      </c>
      <c r="B915" s="21" t="s">
        <v>5025</v>
      </c>
      <c r="C915" s="21" t="s">
        <v>5026</v>
      </c>
      <c r="D915" s="21" t="s">
        <v>5027</v>
      </c>
      <c r="E915" s="21" t="s">
        <v>5028</v>
      </c>
      <c r="F915" s="21">
        <v>1</v>
      </c>
      <c r="G915" s="21" t="s">
        <v>5029</v>
      </c>
      <c r="H915" s="21" t="s">
        <v>687</v>
      </c>
      <c r="I915" s="21" t="s">
        <v>126</v>
      </c>
      <c r="J915" s="21" t="s">
        <v>5030</v>
      </c>
      <c r="K915" s="21" t="s">
        <v>5028</v>
      </c>
      <c r="L915" s="28" t="s">
        <v>106</v>
      </c>
      <c r="M915" s="28" t="s">
        <v>309</v>
      </c>
      <c r="N915" s="24"/>
      <c r="O915" s="24">
        <v>10913</v>
      </c>
      <c r="P915" s="25">
        <v>12.27</v>
      </c>
      <c r="Q915" s="26">
        <v>20000</v>
      </c>
      <c r="R915" s="26">
        <v>0</v>
      </c>
      <c r="S915" s="26">
        <f t="shared" si="14"/>
        <v>20000</v>
      </c>
    </row>
    <row r="916" spans="1:19" s="5" customFormat="1" ht="16.5" x14ac:dyDescent="0.3">
      <c r="A916" s="21" t="s">
        <v>5031</v>
      </c>
      <c r="B916" s="21" t="s">
        <v>5032</v>
      </c>
      <c r="C916" s="21" t="s">
        <v>5033</v>
      </c>
      <c r="D916" s="21" t="s">
        <v>5034</v>
      </c>
      <c r="E916" s="21" t="s">
        <v>5035</v>
      </c>
      <c r="F916" s="21">
        <v>1</v>
      </c>
      <c r="G916" s="21" t="s">
        <v>5036</v>
      </c>
      <c r="H916" s="21" t="s">
        <v>330</v>
      </c>
      <c r="I916" s="21" t="s">
        <v>126</v>
      </c>
      <c r="J916" s="21" t="s">
        <v>5034</v>
      </c>
      <c r="K916" s="21" t="s">
        <v>5035</v>
      </c>
      <c r="L916" s="28" t="s">
        <v>106</v>
      </c>
      <c r="M916" s="28" t="s">
        <v>309</v>
      </c>
      <c r="N916" s="24"/>
      <c r="O916" s="24">
        <v>10914</v>
      </c>
      <c r="P916" s="25">
        <v>12.27</v>
      </c>
      <c r="Q916" s="26">
        <v>8700</v>
      </c>
      <c r="R916" s="26">
        <v>0</v>
      </c>
      <c r="S916" s="26">
        <f t="shared" si="14"/>
        <v>8700</v>
      </c>
    </row>
    <row r="917" spans="1:19" s="5" customFormat="1" ht="16.5" x14ac:dyDescent="0.3">
      <c r="A917" s="21" t="s">
        <v>4991</v>
      </c>
      <c r="B917" s="21" t="s">
        <v>5037</v>
      </c>
      <c r="C917" s="21" t="s">
        <v>5038</v>
      </c>
      <c r="D917" s="21" t="s">
        <v>5039</v>
      </c>
      <c r="E917" s="21" t="s">
        <v>5040</v>
      </c>
      <c r="F917" s="21">
        <v>1</v>
      </c>
      <c r="G917" s="21" t="s">
        <v>5041</v>
      </c>
      <c r="H917" s="21" t="s">
        <v>297</v>
      </c>
      <c r="I917" s="21" t="s">
        <v>126</v>
      </c>
      <c r="J917" s="21" t="s">
        <v>5039</v>
      </c>
      <c r="K917" s="21" t="s">
        <v>5040</v>
      </c>
      <c r="L917" s="28" t="s">
        <v>106</v>
      </c>
      <c r="M917" s="28" t="s">
        <v>309</v>
      </c>
      <c r="N917" s="24"/>
      <c r="O917" s="24">
        <v>10915</v>
      </c>
      <c r="P917" s="25">
        <v>12.27</v>
      </c>
      <c r="Q917" s="26">
        <v>16500</v>
      </c>
      <c r="R917" s="26">
        <v>0</v>
      </c>
      <c r="S917" s="26">
        <f t="shared" si="14"/>
        <v>16500</v>
      </c>
    </row>
    <row r="918" spans="1:19" s="5" customFormat="1" ht="16.5" x14ac:dyDescent="0.3">
      <c r="A918" s="21" t="s">
        <v>4958</v>
      </c>
      <c r="B918" s="21" t="s">
        <v>5042</v>
      </c>
      <c r="C918" s="21" t="s">
        <v>5043</v>
      </c>
      <c r="D918" s="21" t="s">
        <v>2855</v>
      </c>
      <c r="E918" s="21" t="s">
        <v>2856</v>
      </c>
      <c r="F918" s="21">
        <v>1</v>
      </c>
      <c r="G918" s="21" t="s">
        <v>2857</v>
      </c>
      <c r="H918" s="21" t="s">
        <v>155</v>
      </c>
      <c r="I918" s="21" t="s">
        <v>126</v>
      </c>
      <c r="J918" s="21" t="s">
        <v>2855</v>
      </c>
      <c r="K918" s="21" t="s">
        <v>2856</v>
      </c>
      <c r="L918" s="28" t="s">
        <v>106</v>
      </c>
      <c r="M918" s="28" t="s">
        <v>309</v>
      </c>
      <c r="N918" s="24"/>
      <c r="O918" s="24">
        <v>10916</v>
      </c>
      <c r="P918" s="25">
        <v>12.27</v>
      </c>
      <c r="Q918" s="26">
        <v>7100</v>
      </c>
      <c r="R918" s="26">
        <v>0</v>
      </c>
      <c r="S918" s="26">
        <f t="shared" si="14"/>
        <v>7100</v>
      </c>
    </row>
    <row r="919" spans="1:19" s="5" customFormat="1" ht="16.5" x14ac:dyDescent="0.3">
      <c r="A919" s="21" t="s">
        <v>5044</v>
      </c>
      <c r="B919" s="21" t="s">
        <v>5045</v>
      </c>
      <c r="C919" s="21" t="s">
        <v>5046</v>
      </c>
      <c r="D919" s="21" t="s">
        <v>5047</v>
      </c>
      <c r="E919" s="21" t="s">
        <v>5048</v>
      </c>
      <c r="F919" s="21">
        <v>1</v>
      </c>
      <c r="G919" s="21" t="s">
        <v>5049</v>
      </c>
      <c r="H919" s="21" t="s">
        <v>308</v>
      </c>
      <c r="I919" s="21" t="s">
        <v>126</v>
      </c>
      <c r="J919" s="21" t="s">
        <v>5047</v>
      </c>
      <c r="K919" s="21" t="s">
        <v>5048</v>
      </c>
      <c r="L919" s="28" t="s">
        <v>106</v>
      </c>
      <c r="M919" s="28" t="s">
        <v>309</v>
      </c>
      <c r="N919" s="24"/>
      <c r="O919" s="24">
        <v>10917</v>
      </c>
      <c r="P919" s="25">
        <v>12.27</v>
      </c>
      <c r="Q919" s="26">
        <v>10100</v>
      </c>
      <c r="R919" s="26">
        <v>0</v>
      </c>
      <c r="S919" s="26">
        <f t="shared" si="14"/>
        <v>10100</v>
      </c>
    </row>
    <row r="920" spans="1:19" s="5" customFormat="1" ht="16.5" x14ac:dyDescent="0.3">
      <c r="A920" s="21" t="s">
        <v>5044</v>
      </c>
      <c r="B920" s="21" t="s">
        <v>5050</v>
      </c>
      <c r="C920" s="21" t="s">
        <v>5051</v>
      </c>
      <c r="D920" s="21" t="s">
        <v>5052</v>
      </c>
      <c r="E920" s="21" t="s">
        <v>5053</v>
      </c>
      <c r="F920" s="21">
        <v>1</v>
      </c>
      <c r="G920" s="21" t="s">
        <v>5054</v>
      </c>
      <c r="H920" s="21" t="s">
        <v>146</v>
      </c>
      <c r="I920" s="21" t="s">
        <v>126</v>
      </c>
      <c r="J920" s="21" t="s">
        <v>5052</v>
      </c>
      <c r="K920" s="21" t="s">
        <v>5053</v>
      </c>
      <c r="L920" s="28" t="s">
        <v>106</v>
      </c>
      <c r="M920" s="28" t="s">
        <v>309</v>
      </c>
      <c r="N920" s="24"/>
      <c r="O920" s="24">
        <v>10918</v>
      </c>
      <c r="P920" s="25">
        <v>12.27</v>
      </c>
      <c r="Q920" s="26">
        <v>16000</v>
      </c>
      <c r="R920" s="26">
        <v>0</v>
      </c>
      <c r="S920" s="26">
        <f t="shared" si="14"/>
        <v>16000</v>
      </c>
    </row>
    <row r="921" spans="1:19" s="5" customFormat="1" ht="16.5" x14ac:dyDescent="0.3">
      <c r="A921" s="21" t="s">
        <v>5044</v>
      </c>
      <c r="B921" s="21" t="s">
        <v>5055</v>
      </c>
      <c r="C921" s="21" t="s">
        <v>5056</v>
      </c>
      <c r="D921" s="21" t="s">
        <v>5052</v>
      </c>
      <c r="E921" s="21" t="s">
        <v>5053</v>
      </c>
      <c r="F921" s="21">
        <v>1</v>
      </c>
      <c r="G921" s="21" t="s">
        <v>5054</v>
      </c>
      <c r="H921" s="21" t="s">
        <v>322</v>
      </c>
      <c r="I921" s="21" t="s">
        <v>126</v>
      </c>
      <c r="J921" s="21" t="s">
        <v>5052</v>
      </c>
      <c r="K921" s="21" t="s">
        <v>5053</v>
      </c>
      <c r="L921" s="28" t="s">
        <v>106</v>
      </c>
      <c r="M921" s="28" t="s">
        <v>309</v>
      </c>
      <c r="N921" s="24"/>
      <c r="O921" s="24">
        <v>10919</v>
      </c>
      <c r="P921" s="25">
        <v>12.27</v>
      </c>
      <c r="Q921" s="26">
        <v>28500</v>
      </c>
      <c r="R921" s="26">
        <v>0</v>
      </c>
      <c r="S921" s="26">
        <f t="shared" si="14"/>
        <v>28500</v>
      </c>
    </row>
    <row r="922" spans="1:19" s="5" customFormat="1" ht="16.5" x14ac:dyDescent="0.3">
      <c r="A922" s="21" t="s">
        <v>5057</v>
      </c>
      <c r="B922" s="21" t="s">
        <v>5058</v>
      </c>
      <c r="C922" s="21" t="s">
        <v>5059</v>
      </c>
      <c r="D922" s="21" t="s">
        <v>5060</v>
      </c>
      <c r="E922" s="21" t="s">
        <v>5061</v>
      </c>
      <c r="F922" s="21">
        <v>1</v>
      </c>
      <c r="G922" s="21" t="s">
        <v>5062</v>
      </c>
      <c r="H922" s="21" t="s">
        <v>322</v>
      </c>
      <c r="I922" s="21" t="s">
        <v>126</v>
      </c>
      <c r="J922" s="21" t="s">
        <v>5060</v>
      </c>
      <c r="K922" s="21" t="s">
        <v>5061</v>
      </c>
      <c r="L922" s="28" t="s">
        <v>106</v>
      </c>
      <c r="M922" s="28" t="s">
        <v>309</v>
      </c>
      <c r="N922" s="24"/>
      <c r="O922" s="24">
        <v>10920</v>
      </c>
      <c r="P922" s="25">
        <v>12.27</v>
      </c>
      <c r="Q922" s="26">
        <v>28500</v>
      </c>
      <c r="R922" s="26">
        <v>0</v>
      </c>
      <c r="S922" s="26">
        <f t="shared" si="14"/>
        <v>28500</v>
      </c>
    </row>
    <row r="923" spans="1:19" s="5" customFormat="1" ht="16.5" x14ac:dyDescent="0.3">
      <c r="A923" s="21" t="s">
        <v>5009</v>
      </c>
      <c r="B923" s="21" t="s">
        <v>5063</v>
      </c>
      <c r="C923" s="21" t="s">
        <v>5064</v>
      </c>
      <c r="D923" s="21" t="s">
        <v>5065</v>
      </c>
      <c r="E923" s="21" t="s">
        <v>5066</v>
      </c>
      <c r="F923" s="150">
        <v>2</v>
      </c>
      <c r="G923" s="21" t="s">
        <v>5067</v>
      </c>
      <c r="H923" s="21" t="s">
        <v>258</v>
      </c>
      <c r="I923" s="21" t="s">
        <v>5068</v>
      </c>
      <c r="J923" s="21" t="s">
        <v>5065</v>
      </c>
      <c r="K923" s="21" t="s">
        <v>5066</v>
      </c>
      <c r="L923" s="28" t="s">
        <v>106</v>
      </c>
      <c r="M923" s="28" t="s">
        <v>309</v>
      </c>
      <c r="N923" s="24"/>
      <c r="O923" s="24">
        <v>10921</v>
      </c>
      <c r="P923" s="25">
        <v>12.27</v>
      </c>
      <c r="Q923" s="26">
        <v>28500</v>
      </c>
      <c r="R923" s="26">
        <v>0</v>
      </c>
      <c r="S923" s="26">
        <f t="shared" si="14"/>
        <v>57000</v>
      </c>
    </row>
    <row r="924" spans="1:19" s="5" customFormat="1" ht="16.5" x14ac:dyDescent="0.3">
      <c r="A924" s="21" t="s">
        <v>5069</v>
      </c>
      <c r="B924" s="21" t="s">
        <v>5070</v>
      </c>
      <c r="C924" s="21" t="s">
        <v>5071</v>
      </c>
      <c r="D924" s="21" t="s">
        <v>5072</v>
      </c>
      <c r="E924" s="21" t="s">
        <v>5073</v>
      </c>
      <c r="F924" s="21">
        <v>1</v>
      </c>
      <c r="G924" s="21" t="s">
        <v>5074</v>
      </c>
      <c r="H924" s="21" t="s">
        <v>330</v>
      </c>
      <c r="I924" s="21" t="s">
        <v>126</v>
      </c>
      <c r="J924" s="21" t="s">
        <v>5075</v>
      </c>
      <c r="K924" s="21" t="s">
        <v>5073</v>
      </c>
      <c r="L924" s="28" t="s">
        <v>106</v>
      </c>
      <c r="M924" s="28" t="s">
        <v>309</v>
      </c>
      <c r="N924" s="24"/>
      <c r="O924" s="24">
        <v>10922</v>
      </c>
      <c r="P924" s="25">
        <v>12.27</v>
      </c>
      <c r="Q924" s="26">
        <v>8700</v>
      </c>
      <c r="R924" s="26">
        <v>0</v>
      </c>
      <c r="S924" s="26">
        <f t="shared" si="14"/>
        <v>8700</v>
      </c>
    </row>
    <row r="925" spans="1:19" s="5" customFormat="1" ht="16.5" x14ac:dyDescent="0.3">
      <c r="A925" s="21" t="s">
        <v>4958</v>
      </c>
      <c r="B925" s="21" t="s">
        <v>5076</v>
      </c>
      <c r="C925" s="21" t="s">
        <v>5077</v>
      </c>
      <c r="D925" s="21" t="s">
        <v>5078</v>
      </c>
      <c r="E925" s="21" t="s">
        <v>5079</v>
      </c>
      <c r="F925" s="21">
        <v>1</v>
      </c>
      <c r="G925" s="21" t="s">
        <v>5080</v>
      </c>
      <c r="H925" s="21" t="s">
        <v>185</v>
      </c>
      <c r="I925" s="21" t="s">
        <v>126</v>
      </c>
      <c r="J925" s="21" t="s">
        <v>5078</v>
      </c>
      <c r="K925" s="21" t="s">
        <v>5079</v>
      </c>
      <c r="L925" s="28" t="s">
        <v>106</v>
      </c>
      <c r="M925" s="28" t="s">
        <v>309</v>
      </c>
      <c r="N925" s="24"/>
      <c r="O925" s="24">
        <v>10923</v>
      </c>
      <c r="P925" s="25">
        <v>12.27</v>
      </c>
      <c r="Q925" s="26">
        <v>16500</v>
      </c>
      <c r="R925" s="26">
        <v>0</v>
      </c>
      <c r="S925" s="26">
        <f t="shared" si="14"/>
        <v>16500</v>
      </c>
    </row>
    <row r="926" spans="1:19" s="5" customFormat="1" ht="16.5" x14ac:dyDescent="0.3">
      <c r="A926" s="21" t="s">
        <v>4958</v>
      </c>
      <c r="B926" s="21" t="s">
        <v>5081</v>
      </c>
      <c r="C926" s="21" t="s">
        <v>5082</v>
      </c>
      <c r="D926" s="21" t="s">
        <v>5083</v>
      </c>
      <c r="E926" s="21" t="s">
        <v>5084</v>
      </c>
      <c r="F926" s="21">
        <v>1</v>
      </c>
      <c r="G926" s="21" t="s">
        <v>5085</v>
      </c>
      <c r="H926" s="21" t="s">
        <v>185</v>
      </c>
      <c r="I926" s="21" t="s">
        <v>126</v>
      </c>
      <c r="J926" s="21" t="s">
        <v>5083</v>
      </c>
      <c r="K926" s="21" t="s">
        <v>5084</v>
      </c>
      <c r="L926" s="28" t="s">
        <v>106</v>
      </c>
      <c r="M926" s="28" t="s">
        <v>309</v>
      </c>
      <c r="N926" s="24"/>
      <c r="O926" s="24">
        <v>10924</v>
      </c>
      <c r="P926" s="25">
        <v>12.27</v>
      </c>
      <c r="Q926" s="26">
        <v>16500</v>
      </c>
      <c r="R926" s="26">
        <v>0</v>
      </c>
      <c r="S926" s="26">
        <f t="shared" ref="S926:S989" si="15">Q926*F926+R926</f>
        <v>16500</v>
      </c>
    </row>
    <row r="927" spans="1:19" s="5" customFormat="1" ht="16.5" x14ac:dyDescent="0.3">
      <c r="A927" s="21" t="s">
        <v>5086</v>
      </c>
      <c r="B927" s="21" t="s">
        <v>5087</v>
      </c>
      <c r="C927" s="21" t="s">
        <v>5088</v>
      </c>
      <c r="D927" s="21" t="s">
        <v>5089</v>
      </c>
      <c r="E927" s="21" t="s">
        <v>5090</v>
      </c>
      <c r="F927" s="21">
        <v>1</v>
      </c>
      <c r="G927" s="21" t="s">
        <v>5091</v>
      </c>
      <c r="H927" s="21" t="s">
        <v>297</v>
      </c>
      <c r="I927" s="21" t="s">
        <v>478</v>
      </c>
      <c r="J927" s="21" t="s">
        <v>5089</v>
      </c>
      <c r="K927" s="21" t="s">
        <v>5090</v>
      </c>
      <c r="L927" s="28" t="s">
        <v>106</v>
      </c>
      <c r="M927" s="28" t="s">
        <v>309</v>
      </c>
      <c r="N927" s="24"/>
      <c r="O927" s="24">
        <v>10925</v>
      </c>
      <c r="P927" s="25">
        <v>12.27</v>
      </c>
      <c r="Q927" s="26">
        <v>16500</v>
      </c>
      <c r="R927" s="26">
        <v>0</v>
      </c>
      <c r="S927" s="26">
        <f t="shared" si="15"/>
        <v>16500</v>
      </c>
    </row>
    <row r="928" spans="1:19" s="5" customFormat="1" ht="16.5" x14ac:dyDescent="0.3">
      <c r="A928" s="21" t="s">
        <v>5069</v>
      </c>
      <c r="B928" s="21" t="s">
        <v>5092</v>
      </c>
      <c r="C928" s="21" t="s">
        <v>5093</v>
      </c>
      <c r="D928" s="21" t="s">
        <v>5094</v>
      </c>
      <c r="E928" s="21" t="s">
        <v>5095</v>
      </c>
      <c r="F928" s="21">
        <v>1</v>
      </c>
      <c r="G928" s="21" t="s">
        <v>5096</v>
      </c>
      <c r="H928" s="21" t="s">
        <v>185</v>
      </c>
      <c r="I928" s="21" t="s">
        <v>126</v>
      </c>
      <c r="J928" s="21" t="s">
        <v>5094</v>
      </c>
      <c r="K928" s="21" t="s">
        <v>5095</v>
      </c>
      <c r="L928" s="28" t="s">
        <v>106</v>
      </c>
      <c r="M928" s="28" t="s">
        <v>309</v>
      </c>
      <c r="N928" s="24"/>
      <c r="O928" s="24">
        <v>10926</v>
      </c>
      <c r="P928" s="25">
        <v>12.27</v>
      </c>
      <c r="Q928" s="26">
        <v>16500</v>
      </c>
      <c r="R928" s="26">
        <v>0</v>
      </c>
      <c r="S928" s="26">
        <f t="shared" si="15"/>
        <v>16500</v>
      </c>
    </row>
    <row r="929" spans="1:19" s="5" customFormat="1" ht="16.5" x14ac:dyDescent="0.3">
      <c r="A929" s="21" t="s">
        <v>4991</v>
      </c>
      <c r="B929" s="21" t="s">
        <v>5097</v>
      </c>
      <c r="C929" s="21" t="s">
        <v>5098</v>
      </c>
      <c r="D929" s="21" t="s">
        <v>5099</v>
      </c>
      <c r="E929" s="21" t="s">
        <v>5100</v>
      </c>
      <c r="F929" s="21">
        <v>1</v>
      </c>
      <c r="G929" s="21" t="s">
        <v>5101</v>
      </c>
      <c r="H929" s="21" t="s">
        <v>185</v>
      </c>
      <c r="I929" s="21" t="s">
        <v>126</v>
      </c>
      <c r="J929" s="21" t="s">
        <v>5099</v>
      </c>
      <c r="K929" s="21" t="s">
        <v>5100</v>
      </c>
      <c r="L929" s="28" t="s">
        <v>106</v>
      </c>
      <c r="M929" s="28" t="s">
        <v>309</v>
      </c>
      <c r="N929" s="24"/>
      <c r="O929" s="24">
        <v>10927</v>
      </c>
      <c r="P929" s="25">
        <v>12.27</v>
      </c>
      <c r="Q929" s="26">
        <v>16500</v>
      </c>
      <c r="R929" s="26">
        <v>0</v>
      </c>
      <c r="S929" s="26">
        <f t="shared" si="15"/>
        <v>16500</v>
      </c>
    </row>
    <row r="930" spans="1:19" s="5" customFormat="1" ht="16.5" x14ac:dyDescent="0.3">
      <c r="A930" s="21" t="s">
        <v>5102</v>
      </c>
      <c r="B930" s="21" t="s">
        <v>5103</v>
      </c>
      <c r="C930" s="21" t="s">
        <v>5104</v>
      </c>
      <c r="D930" s="21" t="s">
        <v>3136</v>
      </c>
      <c r="E930" s="21" t="s">
        <v>3137</v>
      </c>
      <c r="F930" s="21">
        <v>1</v>
      </c>
      <c r="G930" s="21" t="s">
        <v>3138</v>
      </c>
      <c r="H930" s="21" t="s">
        <v>297</v>
      </c>
      <c r="I930" s="21" t="s">
        <v>1157</v>
      </c>
      <c r="J930" s="21" t="s">
        <v>3136</v>
      </c>
      <c r="K930" s="21" t="s">
        <v>3137</v>
      </c>
      <c r="L930" s="28" t="s">
        <v>106</v>
      </c>
      <c r="M930" s="28" t="s">
        <v>309</v>
      </c>
      <c r="N930" s="24"/>
      <c r="O930" s="24">
        <v>10928</v>
      </c>
      <c r="P930" s="25">
        <v>12.27</v>
      </c>
      <c r="Q930" s="26">
        <v>16500</v>
      </c>
      <c r="R930" s="26">
        <v>0</v>
      </c>
      <c r="S930" s="26">
        <f t="shared" si="15"/>
        <v>16500</v>
      </c>
    </row>
    <row r="931" spans="1:19" s="5" customFormat="1" ht="16.5" x14ac:dyDescent="0.3">
      <c r="A931" s="21" t="s">
        <v>5105</v>
      </c>
      <c r="B931" s="21" t="s">
        <v>5106</v>
      </c>
      <c r="C931" s="21" t="s">
        <v>5107</v>
      </c>
      <c r="D931" s="21" t="s">
        <v>2738</v>
      </c>
      <c r="E931" s="21" t="s">
        <v>2739</v>
      </c>
      <c r="F931" s="21">
        <v>1</v>
      </c>
      <c r="G931" s="21" t="s">
        <v>2740</v>
      </c>
      <c r="H931" s="21" t="s">
        <v>297</v>
      </c>
      <c r="I931" s="21" t="s">
        <v>5108</v>
      </c>
      <c r="J931" s="21" t="s">
        <v>2738</v>
      </c>
      <c r="K931" s="21" t="s">
        <v>2739</v>
      </c>
      <c r="L931" s="28" t="s">
        <v>106</v>
      </c>
      <c r="M931" s="28" t="s">
        <v>309</v>
      </c>
      <c r="N931" s="24"/>
      <c r="O931" s="24">
        <v>10929</v>
      </c>
      <c r="P931" s="25">
        <v>12.27</v>
      </c>
      <c r="Q931" s="26">
        <v>16500</v>
      </c>
      <c r="R931" s="26">
        <v>0</v>
      </c>
      <c r="S931" s="26">
        <f t="shared" si="15"/>
        <v>16500</v>
      </c>
    </row>
    <row r="932" spans="1:19" s="5" customFormat="1" ht="16.5" x14ac:dyDescent="0.3">
      <c r="A932" s="21" t="s">
        <v>5057</v>
      </c>
      <c r="B932" s="21" t="s">
        <v>5109</v>
      </c>
      <c r="C932" s="21" t="s">
        <v>5110</v>
      </c>
      <c r="D932" s="21" t="s">
        <v>5111</v>
      </c>
      <c r="E932" s="21" t="s">
        <v>5112</v>
      </c>
      <c r="F932" s="21">
        <v>1</v>
      </c>
      <c r="G932" s="21" t="s">
        <v>5113</v>
      </c>
      <c r="H932" s="21" t="s">
        <v>330</v>
      </c>
      <c r="I932" s="21" t="s">
        <v>126</v>
      </c>
      <c r="J932" s="21" t="s">
        <v>5111</v>
      </c>
      <c r="K932" s="21" t="s">
        <v>5112</v>
      </c>
      <c r="L932" s="28" t="s">
        <v>106</v>
      </c>
      <c r="M932" s="28" t="s">
        <v>309</v>
      </c>
      <c r="N932" s="24"/>
      <c r="O932" s="24">
        <v>10930</v>
      </c>
      <c r="P932" s="25">
        <v>12.27</v>
      </c>
      <c r="Q932" s="26">
        <v>8700</v>
      </c>
      <c r="R932" s="26">
        <v>0</v>
      </c>
      <c r="S932" s="26">
        <f t="shared" si="15"/>
        <v>8700</v>
      </c>
    </row>
    <row r="933" spans="1:19" s="5" customFormat="1" ht="16.5" x14ac:dyDescent="0.3">
      <c r="A933" s="21" t="s">
        <v>5114</v>
      </c>
      <c r="B933" s="21" t="s">
        <v>5115</v>
      </c>
      <c r="C933" s="21" t="s">
        <v>5116</v>
      </c>
      <c r="D933" s="21" t="s">
        <v>5117</v>
      </c>
      <c r="E933" s="21" t="s">
        <v>5118</v>
      </c>
      <c r="F933" s="150">
        <v>4</v>
      </c>
      <c r="G933" s="21" t="s">
        <v>5119</v>
      </c>
      <c r="H933" s="21" t="s">
        <v>297</v>
      </c>
      <c r="I933" s="21" t="s">
        <v>126</v>
      </c>
      <c r="J933" s="21" t="s">
        <v>5117</v>
      </c>
      <c r="K933" s="21" t="s">
        <v>5118</v>
      </c>
      <c r="L933" s="29" t="s">
        <v>1005</v>
      </c>
      <c r="M933" s="29" t="s">
        <v>1006</v>
      </c>
      <c r="N933" s="24"/>
      <c r="O933" s="24">
        <v>10931</v>
      </c>
      <c r="P933" s="25">
        <v>12.27</v>
      </c>
      <c r="Q933" s="26">
        <v>16500</v>
      </c>
      <c r="R933" s="26">
        <v>0</v>
      </c>
      <c r="S933" s="26">
        <f t="shared" si="15"/>
        <v>66000</v>
      </c>
    </row>
    <row r="934" spans="1:19" s="5" customFormat="1" ht="16.5" x14ac:dyDescent="0.3">
      <c r="A934" s="21" t="s">
        <v>5120</v>
      </c>
      <c r="B934" s="21" t="s">
        <v>5121</v>
      </c>
      <c r="C934" s="21" t="s">
        <v>5122</v>
      </c>
      <c r="D934" s="21" t="s">
        <v>5123</v>
      </c>
      <c r="E934" s="21" t="s">
        <v>5124</v>
      </c>
      <c r="F934" s="21">
        <v>1</v>
      </c>
      <c r="G934" s="21" t="s">
        <v>5125</v>
      </c>
      <c r="H934" s="21" t="s">
        <v>297</v>
      </c>
      <c r="I934" s="21" t="s">
        <v>126</v>
      </c>
      <c r="J934" s="21" t="s">
        <v>5123</v>
      </c>
      <c r="K934" s="21" t="s">
        <v>5124</v>
      </c>
      <c r="L934" s="29" t="s">
        <v>1005</v>
      </c>
      <c r="M934" s="29" t="s">
        <v>1006</v>
      </c>
      <c r="N934" s="24"/>
      <c r="O934" s="24">
        <v>10932</v>
      </c>
      <c r="P934" s="25">
        <v>12.27</v>
      </c>
      <c r="Q934" s="26">
        <v>16500</v>
      </c>
      <c r="R934" s="26">
        <v>0</v>
      </c>
      <c r="S934" s="26">
        <f t="shared" si="15"/>
        <v>16500</v>
      </c>
    </row>
    <row r="935" spans="1:19" s="5" customFormat="1" ht="16.5" x14ac:dyDescent="0.3">
      <c r="A935" s="21" t="s">
        <v>5126</v>
      </c>
      <c r="B935" s="21" t="s">
        <v>5127</v>
      </c>
      <c r="C935" s="21" t="s">
        <v>5128</v>
      </c>
      <c r="D935" s="21" t="s">
        <v>5129</v>
      </c>
      <c r="E935" s="21" t="s">
        <v>5130</v>
      </c>
      <c r="F935" s="21">
        <v>1</v>
      </c>
      <c r="G935" s="21" t="s">
        <v>5131</v>
      </c>
      <c r="H935" s="21" t="s">
        <v>1144</v>
      </c>
      <c r="I935" s="21" t="s">
        <v>126</v>
      </c>
      <c r="J935" s="21" t="s">
        <v>5129</v>
      </c>
      <c r="K935" s="21" t="s">
        <v>5130</v>
      </c>
      <c r="L935" s="29" t="s">
        <v>1005</v>
      </c>
      <c r="M935" s="29" t="s">
        <v>1006</v>
      </c>
      <c r="N935" s="24"/>
      <c r="O935" s="24">
        <v>10933</v>
      </c>
      <c r="P935" s="25">
        <v>12.27</v>
      </c>
      <c r="Q935" s="26">
        <v>15500</v>
      </c>
      <c r="R935" s="26">
        <v>0</v>
      </c>
      <c r="S935" s="26">
        <f t="shared" si="15"/>
        <v>15500</v>
      </c>
    </row>
    <row r="936" spans="1:19" s="5" customFormat="1" ht="16.5" x14ac:dyDescent="0.3">
      <c r="A936" s="21" t="s">
        <v>5120</v>
      </c>
      <c r="B936" s="21" t="s">
        <v>5132</v>
      </c>
      <c r="C936" s="21" t="s">
        <v>5133</v>
      </c>
      <c r="D936" s="21" t="s">
        <v>2516</v>
      </c>
      <c r="E936" s="21" t="s">
        <v>2517</v>
      </c>
      <c r="F936" s="21">
        <v>1</v>
      </c>
      <c r="G936" s="21" t="s">
        <v>2518</v>
      </c>
      <c r="H936" s="21" t="s">
        <v>322</v>
      </c>
      <c r="I936" s="21" t="s">
        <v>2519</v>
      </c>
      <c r="J936" s="21" t="s">
        <v>2516</v>
      </c>
      <c r="K936" s="21" t="s">
        <v>2517</v>
      </c>
      <c r="L936" s="29" t="s">
        <v>1005</v>
      </c>
      <c r="M936" s="29" t="s">
        <v>1006</v>
      </c>
      <c r="N936" s="24"/>
      <c r="O936" s="24">
        <v>10934</v>
      </c>
      <c r="P936" s="25">
        <v>12.27</v>
      </c>
      <c r="Q936" s="26">
        <v>28500</v>
      </c>
      <c r="R936" s="26">
        <v>0</v>
      </c>
      <c r="S936" s="26">
        <f t="shared" si="15"/>
        <v>28500</v>
      </c>
    </row>
    <row r="937" spans="1:19" s="5" customFormat="1" ht="16.5" x14ac:dyDescent="0.3">
      <c r="A937" s="21" t="s">
        <v>5134</v>
      </c>
      <c r="B937" s="21" t="s">
        <v>5135</v>
      </c>
      <c r="C937" s="21" t="s">
        <v>5136</v>
      </c>
      <c r="D937" s="21" t="s">
        <v>5137</v>
      </c>
      <c r="E937" s="21" t="s">
        <v>5138</v>
      </c>
      <c r="F937" s="150">
        <v>4</v>
      </c>
      <c r="G937" s="21" t="s">
        <v>5139</v>
      </c>
      <c r="H937" s="21" t="s">
        <v>297</v>
      </c>
      <c r="I937" s="21" t="s">
        <v>126</v>
      </c>
      <c r="J937" s="21" t="s">
        <v>5140</v>
      </c>
      <c r="K937" s="21" t="s">
        <v>5141</v>
      </c>
      <c r="L937" s="29" t="s">
        <v>1005</v>
      </c>
      <c r="M937" s="29" t="s">
        <v>1006</v>
      </c>
      <c r="N937" s="24"/>
      <c r="O937" s="24">
        <v>10935</v>
      </c>
      <c r="P937" s="25">
        <v>12.27</v>
      </c>
      <c r="Q937" s="26">
        <v>16500</v>
      </c>
      <c r="R937" s="26">
        <v>0</v>
      </c>
      <c r="S937" s="26">
        <f t="shared" si="15"/>
        <v>66000</v>
      </c>
    </row>
    <row r="938" spans="1:19" s="5" customFormat="1" ht="16.5" x14ac:dyDescent="0.3">
      <c r="A938" s="21" t="s">
        <v>5142</v>
      </c>
      <c r="B938" s="21" t="s">
        <v>5143</v>
      </c>
      <c r="C938" s="21" t="s">
        <v>5144</v>
      </c>
      <c r="D938" s="21" t="s">
        <v>5145</v>
      </c>
      <c r="E938" s="21" t="s">
        <v>5146</v>
      </c>
      <c r="F938" s="21">
        <v>1</v>
      </c>
      <c r="G938" s="21" t="s">
        <v>5147</v>
      </c>
      <c r="H938" s="22" t="s">
        <v>330</v>
      </c>
      <c r="I938" s="21" t="s">
        <v>176</v>
      </c>
      <c r="J938" s="21" t="s">
        <v>5145</v>
      </c>
      <c r="K938" s="21" t="s">
        <v>5146</v>
      </c>
      <c r="L938" s="23" t="s">
        <v>117</v>
      </c>
      <c r="M938" s="23" t="s">
        <v>118</v>
      </c>
      <c r="N938" s="24"/>
      <c r="O938" s="24">
        <v>10936</v>
      </c>
      <c r="P938" s="25">
        <v>12.28</v>
      </c>
      <c r="Q938" s="26">
        <v>8700</v>
      </c>
      <c r="R938" s="26">
        <v>0</v>
      </c>
      <c r="S938" s="26">
        <f t="shared" si="15"/>
        <v>8700</v>
      </c>
    </row>
    <row r="939" spans="1:19" s="5" customFormat="1" ht="16.5" x14ac:dyDescent="0.3">
      <c r="A939" s="21" t="s">
        <v>5148</v>
      </c>
      <c r="B939" s="21" t="s">
        <v>5149</v>
      </c>
      <c r="C939" s="21" t="s">
        <v>5150</v>
      </c>
      <c r="D939" s="21" t="s">
        <v>5151</v>
      </c>
      <c r="E939" s="21" t="s">
        <v>5152</v>
      </c>
      <c r="F939" s="21">
        <v>1</v>
      </c>
      <c r="G939" s="21" t="s">
        <v>5153</v>
      </c>
      <c r="H939" s="21" t="s">
        <v>330</v>
      </c>
      <c r="I939" s="21" t="s">
        <v>126</v>
      </c>
      <c r="J939" s="21" t="s">
        <v>5151</v>
      </c>
      <c r="K939" s="21" t="s">
        <v>5152</v>
      </c>
      <c r="L939" s="28" t="s">
        <v>106</v>
      </c>
      <c r="M939" s="28" t="s">
        <v>309</v>
      </c>
      <c r="N939" s="24"/>
      <c r="O939" s="24">
        <v>10937</v>
      </c>
      <c r="P939" s="25">
        <v>12.28</v>
      </c>
      <c r="Q939" s="26">
        <v>8700</v>
      </c>
      <c r="R939" s="26">
        <v>0</v>
      </c>
      <c r="S939" s="26">
        <f t="shared" si="15"/>
        <v>8700</v>
      </c>
    </row>
    <row r="940" spans="1:19" s="5" customFormat="1" ht="16.5" x14ac:dyDescent="0.3">
      <c r="A940" s="21" t="s">
        <v>5148</v>
      </c>
      <c r="B940" s="21" t="s">
        <v>5154</v>
      </c>
      <c r="C940" s="21" t="s">
        <v>5155</v>
      </c>
      <c r="D940" s="21" t="s">
        <v>5151</v>
      </c>
      <c r="E940" s="21" t="s">
        <v>5152</v>
      </c>
      <c r="F940" s="21">
        <v>1</v>
      </c>
      <c r="G940" s="21" t="s">
        <v>5153</v>
      </c>
      <c r="H940" s="21" t="s">
        <v>155</v>
      </c>
      <c r="I940" s="21" t="s">
        <v>126</v>
      </c>
      <c r="J940" s="21" t="s">
        <v>5151</v>
      </c>
      <c r="K940" s="21" t="s">
        <v>5152</v>
      </c>
      <c r="L940" s="28" t="s">
        <v>106</v>
      </c>
      <c r="M940" s="28" t="s">
        <v>309</v>
      </c>
      <c r="N940" s="24"/>
      <c r="O940" s="24">
        <v>10938</v>
      </c>
      <c r="P940" s="25">
        <v>12.28</v>
      </c>
      <c r="Q940" s="26">
        <v>7100</v>
      </c>
      <c r="R940" s="26">
        <v>0</v>
      </c>
      <c r="S940" s="26">
        <f t="shared" si="15"/>
        <v>7100</v>
      </c>
    </row>
    <row r="941" spans="1:19" s="5" customFormat="1" ht="16.5" x14ac:dyDescent="0.3">
      <c r="A941" s="21" t="s">
        <v>5148</v>
      </c>
      <c r="B941" s="21" t="s">
        <v>5156</v>
      </c>
      <c r="C941" s="21" t="s">
        <v>5157</v>
      </c>
      <c r="D941" s="21" t="s">
        <v>5151</v>
      </c>
      <c r="E941" s="21" t="s">
        <v>5152</v>
      </c>
      <c r="F941" s="21">
        <v>1</v>
      </c>
      <c r="G941" s="21" t="s">
        <v>5153</v>
      </c>
      <c r="H941" s="22" t="s">
        <v>308</v>
      </c>
      <c r="I941" s="21" t="s">
        <v>126</v>
      </c>
      <c r="J941" s="21" t="s">
        <v>5151</v>
      </c>
      <c r="K941" s="21" t="s">
        <v>5152</v>
      </c>
      <c r="L941" s="28" t="s">
        <v>106</v>
      </c>
      <c r="M941" s="28" t="s">
        <v>309</v>
      </c>
      <c r="N941" s="24"/>
      <c r="O941" s="24">
        <v>10939</v>
      </c>
      <c r="P941" s="25">
        <v>12.28</v>
      </c>
      <c r="Q941" s="26">
        <v>10100</v>
      </c>
      <c r="R941" s="26">
        <v>0</v>
      </c>
      <c r="S941" s="26">
        <f t="shared" si="15"/>
        <v>10100</v>
      </c>
    </row>
    <row r="942" spans="1:19" s="5" customFormat="1" ht="16.5" x14ac:dyDescent="0.3">
      <c r="A942" s="21" t="s">
        <v>5158</v>
      </c>
      <c r="B942" s="21" t="s">
        <v>5159</v>
      </c>
      <c r="C942" s="21" t="s">
        <v>5160</v>
      </c>
      <c r="D942" s="21" t="s">
        <v>1650</v>
      </c>
      <c r="E942" s="21" t="s">
        <v>1651</v>
      </c>
      <c r="F942" s="21">
        <v>1</v>
      </c>
      <c r="G942" s="21" t="s">
        <v>1652</v>
      </c>
      <c r="H942" s="21" t="s">
        <v>216</v>
      </c>
      <c r="I942" s="21" t="s">
        <v>126</v>
      </c>
      <c r="J942" s="21" t="s">
        <v>1650</v>
      </c>
      <c r="K942" s="21" t="s">
        <v>1651</v>
      </c>
      <c r="L942" s="28" t="s">
        <v>106</v>
      </c>
      <c r="M942" s="28" t="s">
        <v>309</v>
      </c>
      <c r="N942" s="24"/>
      <c r="O942" s="24">
        <v>10940</v>
      </c>
      <c r="P942" s="25">
        <v>12.28</v>
      </c>
      <c r="Q942" s="26">
        <v>28500</v>
      </c>
      <c r="R942" s="26">
        <v>0</v>
      </c>
      <c r="S942" s="26">
        <f t="shared" si="15"/>
        <v>28500</v>
      </c>
    </row>
    <row r="943" spans="1:19" s="5" customFormat="1" ht="16.5" x14ac:dyDescent="0.3">
      <c r="A943" s="21" t="s">
        <v>5158</v>
      </c>
      <c r="B943" s="21" t="s">
        <v>5161</v>
      </c>
      <c r="C943" s="21" t="s">
        <v>5162</v>
      </c>
      <c r="D943" s="21" t="s">
        <v>1650</v>
      </c>
      <c r="E943" s="21" t="s">
        <v>1651</v>
      </c>
      <c r="F943" s="150">
        <v>2</v>
      </c>
      <c r="G943" s="21" t="s">
        <v>1652</v>
      </c>
      <c r="H943" s="21" t="s">
        <v>353</v>
      </c>
      <c r="I943" s="21" t="s">
        <v>126</v>
      </c>
      <c r="J943" s="21" t="s">
        <v>1650</v>
      </c>
      <c r="K943" s="21" t="s">
        <v>1651</v>
      </c>
      <c r="L943" s="28" t="s">
        <v>106</v>
      </c>
      <c r="M943" s="28" t="s">
        <v>309</v>
      </c>
      <c r="N943" s="24"/>
      <c r="O943" s="24">
        <v>10941</v>
      </c>
      <c r="P943" s="25">
        <v>12.28</v>
      </c>
      <c r="Q943" s="26">
        <v>12500</v>
      </c>
      <c r="R943" s="26">
        <v>0</v>
      </c>
      <c r="S943" s="26">
        <f t="shared" si="15"/>
        <v>25000</v>
      </c>
    </row>
    <row r="944" spans="1:19" s="5" customFormat="1" ht="16.5" x14ac:dyDescent="0.3">
      <c r="A944" s="21" t="s">
        <v>5163</v>
      </c>
      <c r="B944" s="21" t="s">
        <v>5164</v>
      </c>
      <c r="C944" s="21" t="s">
        <v>5165</v>
      </c>
      <c r="D944" s="21" t="s">
        <v>5166</v>
      </c>
      <c r="E944" s="21" t="s">
        <v>5167</v>
      </c>
      <c r="F944" s="21">
        <v>1</v>
      </c>
      <c r="G944" s="21" t="s">
        <v>5168</v>
      </c>
      <c r="H944" s="21" t="s">
        <v>322</v>
      </c>
      <c r="I944" s="21" t="s">
        <v>126</v>
      </c>
      <c r="J944" s="21" t="s">
        <v>5166</v>
      </c>
      <c r="K944" s="21" t="s">
        <v>5167</v>
      </c>
      <c r="L944" s="28" t="s">
        <v>106</v>
      </c>
      <c r="M944" s="28" t="s">
        <v>309</v>
      </c>
      <c r="N944" s="24"/>
      <c r="O944" s="24">
        <v>10942</v>
      </c>
      <c r="P944" s="25">
        <v>12.28</v>
      </c>
      <c r="Q944" s="26">
        <v>28500</v>
      </c>
      <c r="R944" s="26">
        <v>0</v>
      </c>
      <c r="S944" s="26">
        <f t="shared" si="15"/>
        <v>28500</v>
      </c>
    </row>
    <row r="945" spans="1:19" s="5" customFormat="1" ht="16.5" x14ac:dyDescent="0.3">
      <c r="A945" s="21" t="s">
        <v>5169</v>
      </c>
      <c r="B945" s="21" t="s">
        <v>5170</v>
      </c>
      <c r="C945" s="21" t="s">
        <v>5171</v>
      </c>
      <c r="D945" s="21" t="s">
        <v>5172</v>
      </c>
      <c r="E945" s="21" t="s">
        <v>5173</v>
      </c>
      <c r="F945" s="21">
        <v>1</v>
      </c>
      <c r="G945" s="21" t="s">
        <v>5174</v>
      </c>
      <c r="H945" s="21" t="s">
        <v>322</v>
      </c>
      <c r="I945" s="21" t="s">
        <v>478</v>
      </c>
      <c r="J945" s="21" t="s">
        <v>5172</v>
      </c>
      <c r="K945" s="21" t="s">
        <v>5173</v>
      </c>
      <c r="L945" s="28" t="s">
        <v>106</v>
      </c>
      <c r="M945" s="28" t="s">
        <v>309</v>
      </c>
      <c r="N945" s="24"/>
      <c r="O945" s="24">
        <v>10943</v>
      </c>
      <c r="P945" s="25">
        <v>12.28</v>
      </c>
      <c r="Q945" s="26">
        <v>28500</v>
      </c>
      <c r="R945" s="26">
        <v>0</v>
      </c>
      <c r="S945" s="26">
        <f t="shared" si="15"/>
        <v>28500</v>
      </c>
    </row>
    <row r="946" spans="1:19" s="5" customFormat="1" ht="16.5" x14ac:dyDescent="0.3">
      <c r="A946" s="21" t="s">
        <v>5175</v>
      </c>
      <c r="B946" s="21" t="s">
        <v>5176</v>
      </c>
      <c r="C946" s="21" t="s">
        <v>5177</v>
      </c>
      <c r="D946" s="21" t="s">
        <v>5178</v>
      </c>
      <c r="E946" s="21" t="s">
        <v>5179</v>
      </c>
      <c r="F946" s="21">
        <v>1</v>
      </c>
      <c r="G946" s="21" t="s">
        <v>5180</v>
      </c>
      <c r="H946" s="21" t="s">
        <v>353</v>
      </c>
      <c r="I946" s="21" t="s">
        <v>1106</v>
      </c>
      <c r="J946" s="21" t="s">
        <v>5178</v>
      </c>
      <c r="K946" s="21" t="s">
        <v>5179</v>
      </c>
      <c r="L946" s="28" t="s">
        <v>106</v>
      </c>
      <c r="M946" s="28" t="s">
        <v>309</v>
      </c>
      <c r="N946" s="24"/>
      <c r="O946" s="24">
        <v>10944</v>
      </c>
      <c r="P946" s="25">
        <v>12.28</v>
      </c>
      <c r="Q946" s="26">
        <v>12500</v>
      </c>
      <c r="R946" s="26">
        <v>0</v>
      </c>
      <c r="S946" s="26">
        <f t="shared" si="15"/>
        <v>12500</v>
      </c>
    </row>
    <row r="947" spans="1:19" s="5" customFormat="1" ht="16.5" x14ac:dyDescent="0.3">
      <c r="A947" s="21" t="s">
        <v>5181</v>
      </c>
      <c r="B947" s="21" t="s">
        <v>5182</v>
      </c>
      <c r="C947" s="21" t="s">
        <v>5183</v>
      </c>
      <c r="D947" s="21" t="s">
        <v>5184</v>
      </c>
      <c r="E947" s="21" t="s">
        <v>5185</v>
      </c>
      <c r="F947" s="21">
        <v>1</v>
      </c>
      <c r="G947" s="21" t="s">
        <v>5186</v>
      </c>
      <c r="H947" s="21" t="s">
        <v>155</v>
      </c>
      <c r="I947" s="21" t="s">
        <v>126</v>
      </c>
      <c r="J947" s="21" t="s">
        <v>5184</v>
      </c>
      <c r="K947" s="21" t="s">
        <v>5185</v>
      </c>
      <c r="L947" s="28" t="s">
        <v>106</v>
      </c>
      <c r="M947" s="28" t="s">
        <v>309</v>
      </c>
      <c r="N947" s="24"/>
      <c r="O947" s="24">
        <v>10945</v>
      </c>
      <c r="P947" s="25">
        <v>12.28</v>
      </c>
      <c r="Q947" s="26">
        <v>7100</v>
      </c>
      <c r="R947" s="26">
        <v>0</v>
      </c>
      <c r="S947" s="26">
        <f t="shared" si="15"/>
        <v>7100</v>
      </c>
    </row>
    <row r="948" spans="1:19" s="5" customFormat="1" ht="16.5" x14ac:dyDescent="0.3">
      <c r="A948" s="21" t="s">
        <v>5148</v>
      </c>
      <c r="B948" s="21" t="s">
        <v>5187</v>
      </c>
      <c r="C948" s="21" t="s">
        <v>5188</v>
      </c>
      <c r="D948" s="21" t="s">
        <v>5189</v>
      </c>
      <c r="E948" s="21" t="s">
        <v>5190</v>
      </c>
      <c r="F948" s="21">
        <v>1</v>
      </c>
      <c r="G948" s="21" t="s">
        <v>5191</v>
      </c>
      <c r="H948" s="21" t="s">
        <v>322</v>
      </c>
      <c r="I948" s="21" t="s">
        <v>1659</v>
      </c>
      <c r="J948" s="21" t="s">
        <v>5189</v>
      </c>
      <c r="K948" s="21" t="s">
        <v>5190</v>
      </c>
      <c r="L948" s="28" t="s">
        <v>106</v>
      </c>
      <c r="M948" s="28" t="s">
        <v>309</v>
      </c>
      <c r="N948" s="24"/>
      <c r="O948" s="24">
        <v>10946</v>
      </c>
      <c r="P948" s="25">
        <v>12.28</v>
      </c>
      <c r="Q948" s="26">
        <v>28500</v>
      </c>
      <c r="R948" s="26">
        <v>0</v>
      </c>
      <c r="S948" s="26">
        <f t="shared" si="15"/>
        <v>28500</v>
      </c>
    </row>
    <row r="949" spans="1:19" s="5" customFormat="1" ht="16.5" x14ac:dyDescent="0.3">
      <c r="A949" s="21" t="s">
        <v>5158</v>
      </c>
      <c r="B949" s="21" t="s">
        <v>5192</v>
      </c>
      <c r="C949" s="21" t="s">
        <v>5193</v>
      </c>
      <c r="D949" s="21" t="s">
        <v>1081</v>
      </c>
      <c r="E949" s="21" t="s">
        <v>5194</v>
      </c>
      <c r="F949" s="21">
        <v>1</v>
      </c>
      <c r="G949" s="21" t="s">
        <v>5195</v>
      </c>
      <c r="H949" s="21" t="s">
        <v>330</v>
      </c>
      <c r="I949" s="21" t="s">
        <v>5196</v>
      </c>
      <c r="J949" s="21" t="s">
        <v>1081</v>
      </c>
      <c r="K949" s="21" t="s">
        <v>5194</v>
      </c>
      <c r="L949" s="28" t="s">
        <v>106</v>
      </c>
      <c r="M949" s="28" t="s">
        <v>309</v>
      </c>
      <c r="N949" s="24"/>
      <c r="O949" s="24">
        <v>10947</v>
      </c>
      <c r="P949" s="25">
        <v>12.28</v>
      </c>
      <c r="Q949" s="26">
        <v>8700</v>
      </c>
      <c r="R949" s="26">
        <v>0</v>
      </c>
      <c r="S949" s="26">
        <f t="shared" si="15"/>
        <v>8700</v>
      </c>
    </row>
    <row r="950" spans="1:19" s="5" customFormat="1" ht="16.5" x14ac:dyDescent="0.3">
      <c r="A950" s="21" t="s">
        <v>5158</v>
      </c>
      <c r="B950" s="21" t="s">
        <v>5197</v>
      </c>
      <c r="C950" s="21" t="s">
        <v>5198</v>
      </c>
      <c r="D950" s="21" t="s">
        <v>1081</v>
      </c>
      <c r="E950" s="21" t="s">
        <v>5194</v>
      </c>
      <c r="F950" s="21">
        <v>1</v>
      </c>
      <c r="G950" s="21" t="s">
        <v>5195</v>
      </c>
      <c r="H950" s="21" t="s">
        <v>666</v>
      </c>
      <c r="I950" s="21" t="s">
        <v>5196</v>
      </c>
      <c r="J950" s="21" t="s">
        <v>1081</v>
      </c>
      <c r="K950" s="21" t="s">
        <v>5194</v>
      </c>
      <c r="L950" s="28" t="s">
        <v>106</v>
      </c>
      <c r="M950" s="28" t="s">
        <v>309</v>
      </c>
      <c r="N950" s="24"/>
      <c r="O950" s="24">
        <v>10948</v>
      </c>
      <c r="P950" s="25">
        <v>12.28</v>
      </c>
      <c r="Q950" s="26">
        <v>8300</v>
      </c>
      <c r="R950" s="26">
        <v>0</v>
      </c>
      <c r="S950" s="26">
        <f t="shared" si="15"/>
        <v>8300</v>
      </c>
    </row>
    <row r="951" spans="1:19" s="5" customFormat="1" ht="16.5" x14ac:dyDescent="0.3">
      <c r="A951" s="21" t="s">
        <v>5199</v>
      </c>
      <c r="B951" s="21" t="s">
        <v>5200</v>
      </c>
      <c r="C951" s="21" t="s">
        <v>5201</v>
      </c>
      <c r="D951" s="21" t="s">
        <v>5202</v>
      </c>
      <c r="E951" s="21" t="s">
        <v>5203</v>
      </c>
      <c r="F951" s="21">
        <v>1</v>
      </c>
      <c r="G951" s="21" t="s">
        <v>5204</v>
      </c>
      <c r="H951" s="21" t="s">
        <v>258</v>
      </c>
      <c r="I951" s="21" t="s">
        <v>126</v>
      </c>
      <c r="J951" s="21" t="s">
        <v>5202</v>
      </c>
      <c r="K951" s="21" t="s">
        <v>5203</v>
      </c>
      <c r="L951" s="28" t="s">
        <v>106</v>
      </c>
      <c r="M951" s="28" t="s">
        <v>309</v>
      </c>
      <c r="N951" s="24"/>
      <c r="O951" s="24">
        <v>10949</v>
      </c>
      <c r="P951" s="25">
        <v>12.28</v>
      </c>
      <c r="Q951" s="26">
        <v>28500</v>
      </c>
      <c r="R951" s="26">
        <v>0</v>
      </c>
      <c r="S951" s="26">
        <f t="shared" si="15"/>
        <v>28500</v>
      </c>
    </row>
    <row r="952" spans="1:19" s="5" customFormat="1" ht="16.5" x14ac:dyDescent="0.3">
      <c r="A952" s="21" t="s">
        <v>5205</v>
      </c>
      <c r="B952" s="21" t="s">
        <v>5206</v>
      </c>
      <c r="C952" s="21" t="s">
        <v>5207</v>
      </c>
      <c r="D952" s="21" t="s">
        <v>469</v>
      </c>
      <c r="E952" s="21" t="s">
        <v>470</v>
      </c>
      <c r="F952" s="21">
        <v>1</v>
      </c>
      <c r="G952" s="21" t="s">
        <v>471</v>
      </c>
      <c r="H952" s="21" t="s">
        <v>185</v>
      </c>
      <c r="I952" s="21" t="s">
        <v>126</v>
      </c>
      <c r="J952" s="21" t="s">
        <v>469</v>
      </c>
      <c r="K952" s="21" t="s">
        <v>470</v>
      </c>
      <c r="L952" s="28" t="s">
        <v>106</v>
      </c>
      <c r="M952" s="28" t="s">
        <v>309</v>
      </c>
      <c r="N952" s="24"/>
      <c r="O952" s="24">
        <v>10950</v>
      </c>
      <c r="P952" s="25">
        <v>12.28</v>
      </c>
      <c r="Q952" s="26">
        <v>16500</v>
      </c>
      <c r="R952" s="26">
        <v>0</v>
      </c>
      <c r="S952" s="26">
        <f t="shared" si="15"/>
        <v>16500</v>
      </c>
    </row>
    <row r="953" spans="1:19" s="5" customFormat="1" ht="16.5" x14ac:dyDescent="0.3">
      <c r="A953" s="21" t="s">
        <v>5208</v>
      </c>
      <c r="B953" s="21" t="s">
        <v>5209</v>
      </c>
      <c r="C953" s="21" t="s">
        <v>5210</v>
      </c>
      <c r="D953" s="21" t="s">
        <v>2100</v>
      </c>
      <c r="E953" s="21" t="s">
        <v>4040</v>
      </c>
      <c r="F953" s="21">
        <v>1</v>
      </c>
      <c r="G953" s="21" t="s">
        <v>2098</v>
      </c>
      <c r="H953" s="21" t="s">
        <v>216</v>
      </c>
      <c r="I953" s="21" t="s">
        <v>126</v>
      </c>
      <c r="J953" s="21" t="s">
        <v>2100</v>
      </c>
      <c r="K953" s="21" t="s">
        <v>4040</v>
      </c>
      <c r="L953" s="28" t="s">
        <v>106</v>
      </c>
      <c r="M953" s="28" t="s">
        <v>309</v>
      </c>
      <c r="N953" s="24"/>
      <c r="O953" s="24">
        <v>10951</v>
      </c>
      <c r="P953" s="25">
        <v>12.28</v>
      </c>
      <c r="Q953" s="26">
        <v>28500</v>
      </c>
      <c r="R953" s="26">
        <v>0</v>
      </c>
      <c r="S953" s="26">
        <f t="shared" si="15"/>
        <v>28500</v>
      </c>
    </row>
    <row r="954" spans="1:19" s="5" customFormat="1" ht="16.5" x14ac:dyDescent="0.3">
      <c r="A954" s="21" t="s">
        <v>5169</v>
      </c>
      <c r="B954" s="21" t="s">
        <v>5211</v>
      </c>
      <c r="C954" s="21" t="s">
        <v>5212</v>
      </c>
      <c r="D954" s="21" t="s">
        <v>5213</v>
      </c>
      <c r="E954" s="21" t="s">
        <v>5214</v>
      </c>
      <c r="F954" s="21">
        <v>1</v>
      </c>
      <c r="G954" s="21" t="s">
        <v>5215</v>
      </c>
      <c r="H954" s="21" t="s">
        <v>297</v>
      </c>
      <c r="I954" s="21" t="s">
        <v>126</v>
      </c>
      <c r="J954" s="21" t="s">
        <v>5213</v>
      </c>
      <c r="K954" s="21" t="s">
        <v>5214</v>
      </c>
      <c r="L954" s="28" t="s">
        <v>106</v>
      </c>
      <c r="M954" s="28" t="s">
        <v>309</v>
      </c>
      <c r="N954" s="24"/>
      <c r="O954" s="24">
        <v>10952</v>
      </c>
      <c r="P954" s="25">
        <v>12.28</v>
      </c>
      <c r="Q954" s="26">
        <v>16500</v>
      </c>
      <c r="R954" s="26">
        <v>0</v>
      </c>
      <c r="S954" s="26">
        <f t="shared" si="15"/>
        <v>16500</v>
      </c>
    </row>
    <row r="955" spans="1:19" s="5" customFormat="1" ht="16.5" x14ac:dyDescent="0.3">
      <c r="A955" s="21" t="s">
        <v>5169</v>
      </c>
      <c r="B955" s="21" t="s">
        <v>5216</v>
      </c>
      <c r="C955" s="21" t="s">
        <v>5217</v>
      </c>
      <c r="D955" s="21" t="s">
        <v>5213</v>
      </c>
      <c r="E955" s="21" t="s">
        <v>5214</v>
      </c>
      <c r="F955" s="21">
        <v>1</v>
      </c>
      <c r="G955" s="21" t="s">
        <v>5215</v>
      </c>
      <c r="H955" s="21" t="s">
        <v>687</v>
      </c>
      <c r="I955" s="21" t="s">
        <v>126</v>
      </c>
      <c r="J955" s="21" t="s">
        <v>5213</v>
      </c>
      <c r="K955" s="21" t="s">
        <v>5214</v>
      </c>
      <c r="L955" s="28" t="s">
        <v>106</v>
      </c>
      <c r="M955" s="28" t="s">
        <v>309</v>
      </c>
      <c r="N955" s="24"/>
      <c r="O955" s="24">
        <v>10953</v>
      </c>
      <c r="P955" s="25">
        <v>12.28</v>
      </c>
      <c r="Q955" s="26">
        <v>20000</v>
      </c>
      <c r="R955" s="26">
        <v>0</v>
      </c>
      <c r="S955" s="26">
        <f t="shared" si="15"/>
        <v>20000</v>
      </c>
    </row>
    <row r="956" spans="1:19" s="5" customFormat="1" ht="16.5" x14ac:dyDescent="0.3">
      <c r="A956" s="21" t="s">
        <v>5175</v>
      </c>
      <c r="B956" s="21" t="s">
        <v>5218</v>
      </c>
      <c r="C956" s="21" t="s">
        <v>5219</v>
      </c>
      <c r="D956" s="21" t="s">
        <v>5220</v>
      </c>
      <c r="E956" s="21" t="s">
        <v>5221</v>
      </c>
      <c r="F956" s="21">
        <v>1</v>
      </c>
      <c r="G956" s="21" t="s">
        <v>5222</v>
      </c>
      <c r="H956" s="21" t="s">
        <v>308</v>
      </c>
      <c r="I956" s="21" t="s">
        <v>126</v>
      </c>
      <c r="J956" s="21" t="s">
        <v>5220</v>
      </c>
      <c r="K956" s="21" t="s">
        <v>5221</v>
      </c>
      <c r="L956" s="28" t="s">
        <v>106</v>
      </c>
      <c r="M956" s="28" t="s">
        <v>309</v>
      </c>
      <c r="N956" s="24"/>
      <c r="O956" s="24">
        <v>10954</v>
      </c>
      <c r="P956" s="25">
        <v>12.28</v>
      </c>
      <c r="Q956" s="26">
        <v>10100</v>
      </c>
      <c r="R956" s="26">
        <v>0</v>
      </c>
      <c r="S956" s="26">
        <f t="shared" si="15"/>
        <v>10100</v>
      </c>
    </row>
    <row r="957" spans="1:19" s="5" customFormat="1" ht="16.5" x14ac:dyDescent="0.3">
      <c r="A957" s="21" t="s">
        <v>5205</v>
      </c>
      <c r="B957" s="21" t="s">
        <v>5223</v>
      </c>
      <c r="C957" s="21" t="s">
        <v>5224</v>
      </c>
      <c r="D957" s="21" t="s">
        <v>5225</v>
      </c>
      <c r="E957" s="21" t="s">
        <v>5226</v>
      </c>
      <c r="F957" s="150">
        <v>4</v>
      </c>
      <c r="G957" s="21" t="s">
        <v>5227</v>
      </c>
      <c r="H957" s="21" t="s">
        <v>322</v>
      </c>
      <c r="I957" s="21" t="s">
        <v>126</v>
      </c>
      <c r="J957" s="21" t="s">
        <v>5225</v>
      </c>
      <c r="K957" s="21" t="s">
        <v>5226</v>
      </c>
      <c r="L957" s="28" t="s">
        <v>106</v>
      </c>
      <c r="M957" s="28" t="s">
        <v>309</v>
      </c>
      <c r="N957" s="24"/>
      <c r="O957" s="24">
        <v>10955</v>
      </c>
      <c r="P957" s="25">
        <v>12.28</v>
      </c>
      <c r="Q957" s="26">
        <v>28500</v>
      </c>
      <c r="R957" s="26">
        <v>0</v>
      </c>
      <c r="S957" s="26">
        <f t="shared" si="15"/>
        <v>114000</v>
      </c>
    </row>
    <row r="958" spans="1:19" s="5" customFormat="1" ht="16.5" x14ac:dyDescent="0.3">
      <c r="A958" s="21" t="s">
        <v>5148</v>
      </c>
      <c r="B958" s="21" t="s">
        <v>5228</v>
      </c>
      <c r="C958" s="21" t="s">
        <v>5229</v>
      </c>
      <c r="D958" s="21" t="s">
        <v>5230</v>
      </c>
      <c r="E958" s="21" t="s">
        <v>5231</v>
      </c>
      <c r="F958" s="21">
        <v>1</v>
      </c>
      <c r="G958" s="21" t="s">
        <v>5232</v>
      </c>
      <c r="H958" s="21" t="s">
        <v>330</v>
      </c>
      <c r="I958" s="21" t="s">
        <v>126</v>
      </c>
      <c r="J958" s="21" t="s">
        <v>5230</v>
      </c>
      <c r="K958" s="21" t="s">
        <v>5231</v>
      </c>
      <c r="L958" s="28" t="s">
        <v>106</v>
      </c>
      <c r="M958" s="28" t="s">
        <v>309</v>
      </c>
      <c r="N958" s="24"/>
      <c r="O958" s="24">
        <v>10956</v>
      </c>
      <c r="P958" s="25">
        <v>12.28</v>
      </c>
      <c r="Q958" s="26">
        <v>8700</v>
      </c>
      <c r="R958" s="26">
        <v>0</v>
      </c>
      <c r="S958" s="26">
        <f t="shared" si="15"/>
        <v>8700</v>
      </c>
    </row>
    <row r="959" spans="1:19" s="5" customFormat="1" ht="16.5" x14ac:dyDescent="0.3">
      <c r="A959" s="21" t="s">
        <v>5148</v>
      </c>
      <c r="B959" s="21" t="s">
        <v>5233</v>
      </c>
      <c r="C959" s="21" t="s">
        <v>5234</v>
      </c>
      <c r="D959" s="21" t="s">
        <v>5230</v>
      </c>
      <c r="E959" s="21" t="s">
        <v>5231</v>
      </c>
      <c r="F959" s="21">
        <v>1</v>
      </c>
      <c r="G959" s="21" t="s">
        <v>5232</v>
      </c>
      <c r="H959" s="21" t="s">
        <v>308</v>
      </c>
      <c r="I959" s="21" t="s">
        <v>126</v>
      </c>
      <c r="J959" s="21" t="s">
        <v>5230</v>
      </c>
      <c r="K959" s="21" t="s">
        <v>5231</v>
      </c>
      <c r="L959" s="28" t="s">
        <v>106</v>
      </c>
      <c r="M959" s="28" t="s">
        <v>309</v>
      </c>
      <c r="N959" s="24"/>
      <c r="O959" s="24">
        <v>10957</v>
      </c>
      <c r="P959" s="25">
        <v>12.28</v>
      </c>
      <c r="Q959" s="26">
        <v>10100</v>
      </c>
      <c r="R959" s="26">
        <v>0</v>
      </c>
      <c r="S959" s="26">
        <f t="shared" si="15"/>
        <v>10100</v>
      </c>
    </row>
    <row r="960" spans="1:19" s="5" customFormat="1" ht="16.5" x14ac:dyDescent="0.3">
      <c r="A960" s="21" t="s">
        <v>5235</v>
      </c>
      <c r="B960" s="21" t="s">
        <v>5236</v>
      </c>
      <c r="C960" s="21" t="s">
        <v>5237</v>
      </c>
      <c r="D960" s="21" t="s">
        <v>5238</v>
      </c>
      <c r="E960" s="21" t="s">
        <v>5239</v>
      </c>
      <c r="F960" s="21">
        <v>1</v>
      </c>
      <c r="G960" s="21" t="s">
        <v>5240</v>
      </c>
      <c r="H960" s="21" t="s">
        <v>330</v>
      </c>
      <c r="I960" s="21" t="s">
        <v>126</v>
      </c>
      <c r="J960" s="21" t="s">
        <v>5238</v>
      </c>
      <c r="K960" s="21" t="s">
        <v>5239</v>
      </c>
      <c r="L960" s="28" t="s">
        <v>106</v>
      </c>
      <c r="M960" s="28" t="s">
        <v>309</v>
      </c>
      <c r="N960" s="24"/>
      <c r="O960" s="24">
        <v>10958</v>
      </c>
      <c r="P960" s="25">
        <v>12.28</v>
      </c>
      <c r="Q960" s="26">
        <v>8700</v>
      </c>
      <c r="R960" s="26">
        <v>0</v>
      </c>
      <c r="S960" s="26">
        <f t="shared" si="15"/>
        <v>8700</v>
      </c>
    </row>
    <row r="961" spans="1:19" s="5" customFormat="1" ht="16.5" x14ac:dyDescent="0.3">
      <c r="A961" s="21" t="s">
        <v>5241</v>
      </c>
      <c r="B961" s="21" t="s">
        <v>5242</v>
      </c>
      <c r="C961" s="21" t="s">
        <v>5243</v>
      </c>
      <c r="D961" s="21" t="s">
        <v>2651</v>
      </c>
      <c r="E961" s="21" t="s">
        <v>5244</v>
      </c>
      <c r="F961" s="21">
        <v>1</v>
      </c>
      <c r="G961" s="21" t="s">
        <v>5245</v>
      </c>
      <c r="H961" s="21" t="s">
        <v>322</v>
      </c>
      <c r="I961" s="21" t="s">
        <v>126</v>
      </c>
      <c r="J961" s="21" t="s">
        <v>5246</v>
      </c>
      <c r="K961" s="21" t="s">
        <v>5247</v>
      </c>
      <c r="L961" s="28" t="s">
        <v>106</v>
      </c>
      <c r="M961" s="28" t="s">
        <v>309</v>
      </c>
      <c r="N961" s="24"/>
      <c r="O961" s="24">
        <v>10959</v>
      </c>
      <c r="P961" s="25">
        <v>12.28</v>
      </c>
      <c r="Q961" s="26">
        <v>28500</v>
      </c>
      <c r="R961" s="26">
        <v>0</v>
      </c>
      <c r="S961" s="26">
        <f t="shared" si="15"/>
        <v>28500</v>
      </c>
    </row>
    <row r="962" spans="1:19" s="5" customFormat="1" ht="16.5" x14ac:dyDescent="0.3">
      <c r="A962" s="21" t="s">
        <v>5199</v>
      </c>
      <c r="B962" s="21" t="s">
        <v>5248</v>
      </c>
      <c r="C962" s="21" t="s">
        <v>5249</v>
      </c>
      <c r="D962" s="21" t="s">
        <v>5250</v>
      </c>
      <c r="E962" s="21" t="s">
        <v>5251</v>
      </c>
      <c r="F962" s="21">
        <v>1</v>
      </c>
      <c r="G962" s="21" t="s">
        <v>5252</v>
      </c>
      <c r="H962" s="21" t="s">
        <v>322</v>
      </c>
      <c r="I962" s="21" t="s">
        <v>126</v>
      </c>
      <c r="J962" s="21" t="s">
        <v>5250</v>
      </c>
      <c r="K962" s="21" t="s">
        <v>5251</v>
      </c>
      <c r="L962" s="28" t="s">
        <v>106</v>
      </c>
      <c r="M962" s="28" t="s">
        <v>309</v>
      </c>
      <c r="N962" s="24"/>
      <c r="O962" s="24">
        <v>10960</v>
      </c>
      <c r="P962" s="25">
        <v>12.28</v>
      </c>
      <c r="Q962" s="26">
        <v>28500</v>
      </c>
      <c r="R962" s="26">
        <v>0</v>
      </c>
      <c r="S962" s="26">
        <f t="shared" si="15"/>
        <v>28500</v>
      </c>
    </row>
    <row r="963" spans="1:19" s="5" customFormat="1" ht="16.5" x14ac:dyDescent="0.3">
      <c r="A963" s="21" t="s">
        <v>5235</v>
      </c>
      <c r="B963" s="21" t="s">
        <v>5253</v>
      </c>
      <c r="C963" s="21" t="s">
        <v>5254</v>
      </c>
      <c r="D963" s="21" t="s">
        <v>4228</v>
      </c>
      <c r="E963" s="21" t="s">
        <v>4229</v>
      </c>
      <c r="F963" s="21">
        <v>1</v>
      </c>
      <c r="G963" s="21" t="s">
        <v>5255</v>
      </c>
      <c r="H963" s="21" t="s">
        <v>322</v>
      </c>
      <c r="I963" s="21" t="s">
        <v>5256</v>
      </c>
      <c r="J963" s="21" t="s">
        <v>4228</v>
      </c>
      <c r="K963" s="21" t="s">
        <v>4229</v>
      </c>
      <c r="L963" s="28" t="s">
        <v>106</v>
      </c>
      <c r="M963" s="28" t="s">
        <v>309</v>
      </c>
      <c r="N963" s="24"/>
      <c r="O963" s="24">
        <v>10961</v>
      </c>
      <c r="P963" s="25">
        <v>12.28</v>
      </c>
      <c r="Q963" s="26">
        <v>28500</v>
      </c>
      <c r="R963" s="26">
        <v>0</v>
      </c>
      <c r="S963" s="26">
        <f t="shared" si="15"/>
        <v>28500</v>
      </c>
    </row>
    <row r="964" spans="1:19" s="5" customFormat="1" ht="16.5" x14ac:dyDescent="0.3">
      <c r="A964" s="21" t="s">
        <v>5235</v>
      </c>
      <c r="B964" s="21" t="s">
        <v>5257</v>
      </c>
      <c r="C964" s="21" t="s">
        <v>5258</v>
      </c>
      <c r="D964" s="21" t="s">
        <v>4228</v>
      </c>
      <c r="E964" s="21" t="s">
        <v>4229</v>
      </c>
      <c r="F964" s="21">
        <v>1</v>
      </c>
      <c r="G964" s="21" t="s">
        <v>5255</v>
      </c>
      <c r="H964" s="21" t="s">
        <v>687</v>
      </c>
      <c r="I964" s="21" t="s">
        <v>5256</v>
      </c>
      <c r="J964" s="21" t="s">
        <v>4228</v>
      </c>
      <c r="K964" s="21" t="s">
        <v>4229</v>
      </c>
      <c r="L964" s="28" t="s">
        <v>106</v>
      </c>
      <c r="M964" s="28" t="s">
        <v>309</v>
      </c>
      <c r="N964" s="24"/>
      <c r="O964" s="24">
        <v>10962</v>
      </c>
      <c r="P964" s="25">
        <v>12.28</v>
      </c>
      <c r="Q964" s="26">
        <v>20000</v>
      </c>
      <c r="R964" s="26">
        <v>0</v>
      </c>
      <c r="S964" s="26">
        <f t="shared" si="15"/>
        <v>20000</v>
      </c>
    </row>
    <row r="965" spans="1:19" s="5" customFormat="1" ht="16.5" x14ac:dyDescent="0.3">
      <c r="A965" s="21" t="s">
        <v>5158</v>
      </c>
      <c r="B965" s="21" t="s">
        <v>5259</v>
      </c>
      <c r="C965" s="21" t="s">
        <v>5260</v>
      </c>
      <c r="D965" s="21" t="s">
        <v>5261</v>
      </c>
      <c r="E965" s="21" t="s">
        <v>5262</v>
      </c>
      <c r="F965" s="150">
        <v>2</v>
      </c>
      <c r="G965" s="21" t="s">
        <v>5263</v>
      </c>
      <c r="H965" s="21" t="s">
        <v>322</v>
      </c>
      <c r="I965" s="21" t="s">
        <v>126</v>
      </c>
      <c r="J965" s="21" t="s">
        <v>5261</v>
      </c>
      <c r="K965" s="21" t="s">
        <v>5262</v>
      </c>
      <c r="L965" s="28" t="s">
        <v>106</v>
      </c>
      <c r="M965" s="28" t="s">
        <v>309</v>
      </c>
      <c r="N965" s="24"/>
      <c r="O965" s="24">
        <v>10963</v>
      </c>
      <c r="P965" s="25">
        <v>12.28</v>
      </c>
      <c r="Q965" s="26">
        <v>28500</v>
      </c>
      <c r="R965" s="26">
        <v>0</v>
      </c>
      <c r="S965" s="26">
        <f t="shared" si="15"/>
        <v>57000</v>
      </c>
    </row>
    <row r="966" spans="1:19" s="5" customFormat="1" ht="16.5" x14ac:dyDescent="0.3">
      <c r="A966" s="21" t="s">
        <v>5264</v>
      </c>
      <c r="B966" s="21" t="s">
        <v>5265</v>
      </c>
      <c r="C966" s="21" t="s">
        <v>5266</v>
      </c>
      <c r="D966" s="21" t="s">
        <v>5267</v>
      </c>
      <c r="E966" s="21" t="s">
        <v>5268</v>
      </c>
      <c r="F966" s="21">
        <v>1</v>
      </c>
      <c r="G966" s="21" t="s">
        <v>5269</v>
      </c>
      <c r="H966" s="21" t="s">
        <v>297</v>
      </c>
      <c r="I966" s="21" t="s">
        <v>126</v>
      </c>
      <c r="J966" s="21" t="s">
        <v>5267</v>
      </c>
      <c r="K966" s="21" t="s">
        <v>5268</v>
      </c>
      <c r="L966" s="28" t="s">
        <v>106</v>
      </c>
      <c r="M966" s="28" t="s">
        <v>309</v>
      </c>
      <c r="N966" s="24"/>
      <c r="O966" s="24">
        <v>10964</v>
      </c>
      <c r="P966" s="25">
        <v>12.28</v>
      </c>
      <c r="Q966" s="26">
        <v>16500</v>
      </c>
      <c r="R966" s="26">
        <v>0</v>
      </c>
      <c r="S966" s="26">
        <f t="shared" si="15"/>
        <v>16500</v>
      </c>
    </row>
    <row r="967" spans="1:19" s="5" customFormat="1" ht="16.5" x14ac:dyDescent="0.3">
      <c r="A967" s="21" t="s">
        <v>5270</v>
      </c>
      <c r="B967" s="21" t="s">
        <v>5271</v>
      </c>
      <c r="C967" s="21" t="s">
        <v>5272</v>
      </c>
      <c r="D967" s="21" t="s">
        <v>5273</v>
      </c>
      <c r="E967" s="21" t="s">
        <v>5274</v>
      </c>
      <c r="F967" s="21">
        <v>1</v>
      </c>
      <c r="G967" s="21" t="s">
        <v>5275</v>
      </c>
      <c r="H967" s="21" t="s">
        <v>322</v>
      </c>
      <c r="I967" s="21" t="s">
        <v>5276</v>
      </c>
      <c r="J967" s="21" t="s">
        <v>5273</v>
      </c>
      <c r="K967" s="21" t="s">
        <v>5274</v>
      </c>
      <c r="L967" s="28" t="s">
        <v>106</v>
      </c>
      <c r="M967" s="28" t="s">
        <v>309</v>
      </c>
      <c r="N967" s="24"/>
      <c r="O967" s="24">
        <v>10965</v>
      </c>
      <c r="P967" s="25">
        <v>12.28</v>
      </c>
      <c r="Q967" s="26">
        <v>28500</v>
      </c>
      <c r="R967" s="26">
        <v>0</v>
      </c>
      <c r="S967" s="26">
        <f t="shared" si="15"/>
        <v>28500</v>
      </c>
    </row>
    <row r="968" spans="1:19" s="5" customFormat="1" ht="16.5" x14ac:dyDescent="0.3">
      <c r="A968" s="21" t="s">
        <v>5169</v>
      </c>
      <c r="B968" s="21" t="s">
        <v>5277</v>
      </c>
      <c r="C968" s="21" t="s">
        <v>5278</v>
      </c>
      <c r="D968" s="21" t="s">
        <v>5279</v>
      </c>
      <c r="E968" s="21" t="s">
        <v>5280</v>
      </c>
      <c r="F968" s="21">
        <v>1</v>
      </c>
      <c r="G968" s="21" t="s">
        <v>5281</v>
      </c>
      <c r="H968" s="21" t="s">
        <v>297</v>
      </c>
      <c r="I968" s="21" t="s">
        <v>126</v>
      </c>
      <c r="J968" s="21" t="s">
        <v>5279</v>
      </c>
      <c r="K968" s="21" t="s">
        <v>5280</v>
      </c>
      <c r="L968" s="28" t="s">
        <v>106</v>
      </c>
      <c r="M968" s="28" t="s">
        <v>309</v>
      </c>
      <c r="N968" s="24"/>
      <c r="O968" s="24">
        <v>10966</v>
      </c>
      <c r="P968" s="25">
        <v>12.28</v>
      </c>
      <c r="Q968" s="26">
        <v>16500</v>
      </c>
      <c r="R968" s="26">
        <v>0</v>
      </c>
      <c r="S968" s="26">
        <f t="shared" si="15"/>
        <v>16500</v>
      </c>
    </row>
    <row r="969" spans="1:19" s="5" customFormat="1" ht="16.5" x14ac:dyDescent="0.3">
      <c r="A969" s="21" t="s">
        <v>5169</v>
      </c>
      <c r="B969" s="21" t="s">
        <v>5282</v>
      </c>
      <c r="C969" s="21" t="s">
        <v>5283</v>
      </c>
      <c r="D969" s="21" t="s">
        <v>5279</v>
      </c>
      <c r="E969" s="21" t="s">
        <v>5280</v>
      </c>
      <c r="F969" s="21">
        <v>1</v>
      </c>
      <c r="G969" s="21" t="s">
        <v>5281</v>
      </c>
      <c r="H969" s="21" t="s">
        <v>308</v>
      </c>
      <c r="I969" s="21" t="s">
        <v>126</v>
      </c>
      <c r="J969" s="21" t="s">
        <v>5279</v>
      </c>
      <c r="K969" s="21" t="s">
        <v>5280</v>
      </c>
      <c r="L969" s="28" t="s">
        <v>106</v>
      </c>
      <c r="M969" s="28" t="s">
        <v>309</v>
      </c>
      <c r="N969" s="24"/>
      <c r="O969" s="24">
        <v>10967</v>
      </c>
      <c r="P969" s="25">
        <v>12.28</v>
      </c>
      <c r="Q969" s="26">
        <v>10100</v>
      </c>
      <c r="R969" s="26">
        <v>0</v>
      </c>
      <c r="S969" s="26">
        <f t="shared" si="15"/>
        <v>10100</v>
      </c>
    </row>
    <row r="970" spans="1:19" s="5" customFormat="1" ht="16.5" x14ac:dyDescent="0.3">
      <c r="A970" s="21" t="s">
        <v>5284</v>
      </c>
      <c r="B970" s="21" t="s">
        <v>5285</v>
      </c>
      <c r="C970" s="21" t="s">
        <v>5286</v>
      </c>
      <c r="D970" s="21" t="s">
        <v>5287</v>
      </c>
      <c r="E970" s="21" t="s">
        <v>5288</v>
      </c>
      <c r="F970" s="21">
        <v>1</v>
      </c>
      <c r="G970" s="21" t="s">
        <v>5289</v>
      </c>
      <c r="H970" s="21" t="s">
        <v>297</v>
      </c>
      <c r="I970" s="21" t="s">
        <v>126</v>
      </c>
      <c r="J970" s="21" t="s">
        <v>5287</v>
      </c>
      <c r="K970" s="21" t="s">
        <v>5288</v>
      </c>
      <c r="L970" s="28" t="s">
        <v>106</v>
      </c>
      <c r="M970" s="28" t="s">
        <v>309</v>
      </c>
      <c r="N970" s="24"/>
      <c r="O970" s="24">
        <v>10968</v>
      </c>
      <c r="P970" s="25">
        <v>12.28</v>
      </c>
      <c r="Q970" s="26">
        <v>16500</v>
      </c>
      <c r="R970" s="26">
        <v>0</v>
      </c>
      <c r="S970" s="26">
        <f t="shared" si="15"/>
        <v>16500</v>
      </c>
    </row>
    <row r="971" spans="1:19" s="5" customFormat="1" ht="16.5" x14ac:dyDescent="0.3">
      <c r="A971" s="21" t="s">
        <v>5290</v>
      </c>
      <c r="B971" s="21" t="s">
        <v>5291</v>
      </c>
      <c r="C971" s="21" t="s">
        <v>5292</v>
      </c>
      <c r="D971" s="21" t="s">
        <v>5293</v>
      </c>
      <c r="E971" s="21" t="s">
        <v>5294</v>
      </c>
      <c r="F971" s="21">
        <v>1</v>
      </c>
      <c r="G971" s="21" t="s">
        <v>5295</v>
      </c>
      <c r="H971" s="21" t="s">
        <v>297</v>
      </c>
      <c r="I971" s="21" t="s">
        <v>5296</v>
      </c>
      <c r="J971" s="21" t="s">
        <v>5293</v>
      </c>
      <c r="K971" s="21" t="s">
        <v>5294</v>
      </c>
      <c r="L971" s="28" t="s">
        <v>106</v>
      </c>
      <c r="M971" s="28" t="s">
        <v>309</v>
      </c>
      <c r="N971" s="24"/>
      <c r="O971" s="24">
        <v>10969</v>
      </c>
      <c r="P971" s="25">
        <v>12.28</v>
      </c>
      <c r="Q971" s="26">
        <v>16500</v>
      </c>
      <c r="R971" s="26">
        <v>0</v>
      </c>
      <c r="S971" s="26">
        <f t="shared" si="15"/>
        <v>16500</v>
      </c>
    </row>
    <row r="972" spans="1:19" s="5" customFormat="1" ht="16.5" x14ac:dyDescent="0.3">
      <c r="A972" s="21" t="s">
        <v>5175</v>
      </c>
      <c r="B972" s="21" t="s">
        <v>5297</v>
      </c>
      <c r="C972" s="21" t="s">
        <v>5298</v>
      </c>
      <c r="D972" s="21" t="s">
        <v>5299</v>
      </c>
      <c r="E972" s="21" t="s">
        <v>5300</v>
      </c>
      <c r="F972" s="21">
        <v>1</v>
      </c>
      <c r="G972" s="21" t="s">
        <v>5301</v>
      </c>
      <c r="H972" s="21" t="s">
        <v>297</v>
      </c>
      <c r="I972" s="21" t="s">
        <v>126</v>
      </c>
      <c r="J972" s="21" t="s">
        <v>5299</v>
      </c>
      <c r="K972" s="21" t="s">
        <v>5300</v>
      </c>
      <c r="L972" s="28" t="s">
        <v>106</v>
      </c>
      <c r="M972" s="28" t="s">
        <v>309</v>
      </c>
      <c r="N972" s="24"/>
      <c r="O972" s="24">
        <v>10970</v>
      </c>
      <c r="P972" s="25">
        <v>12.28</v>
      </c>
      <c r="Q972" s="26">
        <v>16500</v>
      </c>
      <c r="R972" s="26">
        <v>0</v>
      </c>
      <c r="S972" s="26">
        <f t="shared" si="15"/>
        <v>16500</v>
      </c>
    </row>
    <row r="973" spans="1:19" s="5" customFormat="1" ht="16.5" x14ac:dyDescent="0.3">
      <c r="A973" s="21" t="s">
        <v>5175</v>
      </c>
      <c r="B973" s="21" t="s">
        <v>5302</v>
      </c>
      <c r="C973" s="21" t="s">
        <v>5303</v>
      </c>
      <c r="D973" s="21" t="s">
        <v>5299</v>
      </c>
      <c r="E973" s="21" t="s">
        <v>5300</v>
      </c>
      <c r="F973" s="21">
        <v>1</v>
      </c>
      <c r="G973" s="21" t="s">
        <v>5301</v>
      </c>
      <c r="H973" s="21" t="s">
        <v>666</v>
      </c>
      <c r="I973" s="21" t="s">
        <v>126</v>
      </c>
      <c r="J973" s="21" t="s">
        <v>5299</v>
      </c>
      <c r="K973" s="21" t="s">
        <v>5300</v>
      </c>
      <c r="L973" s="28" t="s">
        <v>106</v>
      </c>
      <c r="M973" s="28" t="s">
        <v>309</v>
      </c>
      <c r="N973" s="24"/>
      <c r="O973" s="24">
        <v>10971</v>
      </c>
      <c r="P973" s="25">
        <v>12.28</v>
      </c>
      <c r="Q973" s="26">
        <v>8300</v>
      </c>
      <c r="R973" s="26">
        <v>0</v>
      </c>
      <c r="S973" s="26">
        <f t="shared" si="15"/>
        <v>8300</v>
      </c>
    </row>
    <row r="974" spans="1:19" s="5" customFormat="1" ht="16.5" x14ac:dyDescent="0.3">
      <c r="A974" s="21" t="s">
        <v>5175</v>
      </c>
      <c r="B974" s="21" t="s">
        <v>5304</v>
      </c>
      <c r="C974" s="21" t="s">
        <v>5305</v>
      </c>
      <c r="D974" s="21" t="s">
        <v>5299</v>
      </c>
      <c r="E974" s="21" t="s">
        <v>5300</v>
      </c>
      <c r="F974" s="21">
        <v>1</v>
      </c>
      <c r="G974" s="21" t="s">
        <v>5301</v>
      </c>
      <c r="H974" s="21" t="s">
        <v>308</v>
      </c>
      <c r="I974" s="21" t="s">
        <v>126</v>
      </c>
      <c r="J974" s="21" t="s">
        <v>5299</v>
      </c>
      <c r="K974" s="21" t="s">
        <v>5300</v>
      </c>
      <c r="L974" s="28" t="s">
        <v>106</v>
      </c>
      <c r="M974" s="28" t="s">
        <v>309</v>
      </c>
      <c r="N974" s="24"/>
      <c r="O974" s="24">
        <v>10972</v>
      </c>
      <c r="P974" s="25">
        <v>12.28</v>
      </c>
      <c r="Q974" s="26">
        <v>10100</v>
      </c>
      <c r="R974" s="26">
        <v>0</v>
      </c>
      <c r="S974" s="26">
        <f t="shared" si="15"/>
        <v>10100</v>
      </c>
    </row>
    <row r="975" spans="1:19" s="5" customFormat="1" ht="16.5" x14ac:dyDescent="0.3">
      <c r="A975" s="21" t="s">
        <v>5306</v>
      </c>
      <c r="B975" s="21" t="s">
        <v>5307</v>
      </c>
      <c r="C975" s="21" t="s">
        <v>5308</v>
      </c>
      <c r="D975" s="21" t="s">
        <v>5309</v>
      </c>
      <c r="E975" s="21" t="s">
        <v>5310</v>
      </c>
      <c r="F975" s="21">
        <v>1</v>
      </c>
      <c r="G975" s="21" t="s">
        <v>5311</v>
      </c>
      <c r="H975" s="21" t="s">
        <v>297</v>
      </c>
      <c r="I975" s="21" t="s">
        <v>126</v>
      </c>
      <c r="J975" s="21" t="s">
        <v>5309</v>
      </c>
      <c r="K975" s="21" t="s">
        <v>5310</v>
      </c>
      <c r="L975" s="28" t="s">
        <v>106</v>
      </c>
      <c r="M975" s="28" t="s">
        <v>309</v>
      </c>
      <c r="N975" s="24"/>
      <c r="O975" s="24">
        <v>10973</v>
      </c>
      <c r="P975" s="25">
        <v>12.28</v>
      </c>
      <c r="Q975" s="26">
        <v>16500</v>
      </c>
      <c r="R975" s="26">
        <v>0</v>
      </c>
      <c r="S975" s="26">
        <f t="shared" si="15"/>
        <v>16500</v>
      </c>
    </row>
    <row r="976" spans="1:19" s="5" customFormat="1" ht="16.5" x14ac:dyDescent="0.3">
      <c r="A976" s="21" t="s">
        <v>5175</v>
      </c>
      <c r="B976" s="21" t="s">
        <v>5312</v>
      </c>
      <c r="C976" s="21" t="s">
        <v>5313</v>
      </c>
      <c r="D976" s="21" t="s">
        <v>5314</v>
      </c>
      <c r="E976" s="21" t="s">
        <v>5315</v>
      </c>
      <c r="F976" s="21">
        <v>1</v>
      </c>
      <c r="G976" s="21" t="s">
        <v>5316</v>
      </c>
      <c r="H976" s="21" t="s">
        <v>330</v>
      </c>
      <c r="I976" s="21" t="s">
        <v>5317</v>
      </c>
      <c r="J976" s="21" t="s">
        <v>5314</v>
      </c>
      <c r="K976" s="21" t="s">
        <v>5315</v>
      </c>
      <c r="L976" s="28" t="s">
        <v>106</v>
      </c>
      <c r="M976" s="28" t="s">
        <v>309</v>
      </c>
      <c r="N976" s="24"/>
      <c r="O976" s="24">
        <v>10974</v>
      </c>
      <c r="P976" s="25">
        <v>12.28</v>
      </c>
      <c r="Q976" s="26">
        <v>8700</v>
      </c>
      <c r="R976" s="26">
        <v>0</v>
      </c>
      <c r="S976" s="26">
        <f t="shared" si="15"/>
        <v>8700</v>
      </c>
    </row>
    <row r="977" spans="1:19" s="5" customFormat="1" ht="16.5" x14ac:dyDescent="0.3">
      <c r="A977" s="21" t="s">
        <v>5264</v>
      </c>
      <c r="B977" s="21" t="s">
        <v>5318</v>
      </c>
      <c r="C977" s="21" t="s">
        <v>5319</v>
      </c>
      <c r="D977" s="21" t="s">
        <v>5320</v>
      </c>
      <c r="E977" s="21" t="s">
        <v>5321</v>
      </c>
      <c r="F977" s="21">
        <v>1</v>
      </c>
      <c r="G977" s="21" t="s">
        <v>5322</v>
      </c>
      <c r="H977" s="21" t="s">
        <v>297</v>
      </c>
      <c r="I977" s="21" t="s">
        <v>126</v>
      </c>
      <c r="J977" s="21" t="s">
        <v>5320</v>
      </c>
      <c r="K977" s="21" t="s">
        <v>5321</v>
      </c>
      <c r="L977" s="28" t="s">
        <v>106</v>
      </c>
      <c r="M977" s="28" t="s">
        <v>309</v>
      </c>
      <c r="N977" s="24"/>
      <c r="O977" s="24">
        <v>10975</v>
      </c>
      <c r="P977" s="25">
        <v>12.28</v>
      </c>
      <c r="Q977" s="26">
        <v>16500</v>
      </c>
      <c r="R977" s="26">
        <v>0</v>
      </c>
      <c r="S977" s="26">
        <f t="shared" si="15"/>
        <v>16500</v>
      </c>
    </row>
    <row r="978" spans="1:19" s="5" customFormat="1" ht="16.5" x14ac:dyDescent="0.3">
      <c r="A978" s="21" t="s">
        <v>5205</v>
      </c>
      <c r="B978" s="21" t="s">
        <v>5323</v>
      </c>
      <c r="C978" s="21" t="s">
        <v>5324</v>
      </c>
      <c r="D978" s="21" t="s">
        <v>5325</v>
      </c>
      <c r="E978" s="21" t="s">
        <v>5326</v>
      </c>
      <c r="F978" s="21">
        <v>1</v>
      </c>
      <c r="G978" s="21" t="s">
        <v>5327</v>
      </c>
      <c r="H978" s="21" t="s">
        <v>297</v>
      </c>
      <c r="I978" s="21" t="s">
        <v>126</v>
      </c>
      <c r="J978" s="21" t="s">
        <v>5325</v>
      </c>
      <c r="K978" s="21" t="s">
        <v>5326</v>
      </c>
      <c r="L978" s="28" t="s">
        <v>106</v>
      </c>
      <c r="M978" s="28" t="s">
        <v>309</v>
      </c>
      <c r="N978" s="24"/>
      <c r="O978" s="24">
        <v>10976</v>
      </c>
      <c r="P978" s="25">
        <v>12.28</v>
      </c>
      <c r="Q978" s="26">
        <v>16500</v>
      </c>
      <c r="R978" s="26">
        <v>0</v>
      </c>
      <c r="S978" s="26">
        <f t="shared" si="15"/>
        <v>16500</v>
      </c>
    </row>
    <row r="979" spans="1:19" s="5" customFormat="1" ht="16.5" x14ac:dyDescent="0.3">
      <c r="A979" s="21" t="s">
        <v>5175</v>
      </c>
      <c r="B979" s="21" t="s">
        <v>5328</v>
      </c>
      <c r="C979" s="21" t="s">
        <v>5329</v>
      </c>
      <c r="D979" s="21" t="s">
        <v>5330</v>
      </c>
      <c r="E979" s="21" t="s">
        <v>5331</v>
      </c>
      <c r="F979" s="21">
        <v>1</v>
      </c>
      <c r="G979" s="21" t="s">
        <v>5332</v>
      </c>
      <c r="H979" s="21" t="s">
        <v>373</v>
      </c>
      <c r="I979" s="21" t="s">
        <v>126</v>
      </c>
      <c r="J979" s="21" t="s">
        <v>5333</v>
      </c>
      <c r="K979" s="21" t="s">
        <v>5331</v>
      </c>
      <c r="L979" s="28" t="s">
        <v>106</v>
      </c>
      <c r="M979" s="28" t="s">
        <v>309</v>
      </c>
      <c r="N979" s="24"/>
      <c r="O979" s="24">
        <v>10977</v>
      </c>
      <c r="P979" s="25">
        <v>12.28</v>
      </c>
      <c r="Q979" s="26">
        <v>15500</v>
      </c>
      <c r="R979" s="26">
        <v>0</v>
      </c>
      <c r="S979" s="26">
        <f t="shared" si="15"/>
        <v>15500</v>
      </c>
    </row>
    <row r="980" spans="1:19" s="5" customFormat="1" ht="16.5" x14ac:dyDescent="0.3">
      <c r="A980" s="21" t="s">
        <v>5158</v>
      </c>
      <c r="B980" s="21" t="s">
        <v>5334</v>
      </c>
      <c r="C980" s="21" t="s">
        <v>5335</v>
      </c>
      <c r="D980" s="21" t="s">
        <v>5336</v>
      </c>
      <c r="E980" s="21" t="s">
        <v>5337</v>
      </c>
      <c r="F980" s="21">
        <v>1</v>
      </c>
      <c r="G980" s="21" t="s">
        <v>5338</v>
      </c>
      <c r="H980" s="21" t="s">
        <v>308</v>
      </c>
      <c r="I980" s="21" t="s">
        <v>5339</v>
      </c>
      <c r="J980" s="21" t="s">
        <v>5336</v>
      </c>
      <c r="K980" s="21" t="s">
        <v>5337</v>
      </c>
      <c r="L980" s="28" t="s">
        <v>106</v>
      </c>
      <c r="M980" s="28" t="s">
        <v>309</v>
      </c>
      <c r="N980" s="24"/>
      <c r="O980" s="24">
        <v>10978</v>
      </c>
      <c r="P980" s="25">
        <v>12.28</v>
      </c>
      <c r="Q980" s="26">
        <v>10100</v>
      </c>
      <c r="R980" s="26">
        <v>0</v>
      </c>
      <c r="S980" s="26">
        <f t="shared" si="15"/>
        <v>10100</v>
      </c>
    </row>
    <row r="981" spans="1:19" s="5" customFormat="1" ht="16.5" x14ac:dyDescent="0.3">
      <c r="A981" s="21" t="s">
        <v>5340</v>
      </c>
      <c r="B981" s="21" t="s">
        <v>5341</v>
      </c>
      <c r="C981" s="21" t="s">
        <v>5342</v>
      </c>
      <c r="D981" s="21" t="s">
        <v>5343</v>
      </c>
      <c r="E981" s="21" t="s">
        <v>5344</v>
      </c>
      <c r="F981" s="21">
        <v>1</v>
      </c>
      <c r="G981" s="21" t="s">
        <v>5345</v>
      </c>
      <c r="H981" s="21" t="s">
        <v>297</v>
      </c>
      <c r="I981" s="21" t="s">
        <v>126</v>
      </c>
      <c r="J981" s="21" t="s">
        <v>5343</v>
      </c>
      <c r="K981" s="21" t="s">
        <v>5344</v>
      </c>
      <c r="L981" s="29" t="s">
        <v>1005</v>
      </c>
      <c r="M981" s="29" t="s">
        <v>1006</v>
      </c>
      <c r="N981" s="24"/>
      <c r="O981" s="24">
        <v>10979</v>
      </c>
      <c r="P981" s="25">
        <v>12.28</v>
      </c>
      <c r="Q981" s="26">
        <v>16500</v>
      </c>
      <c r="R981" s="26">
        <v>0</v>
      </c>
      <c r="S981" s="26">
        <f t="shared" si="15"/>
        <v>16500</v>
      </c>
    </row>
    <row r="982" spans="1:19" s="5" customFormat="1" ht="16.5" x14ac:dyDescent="0.3">
      <c r="A982" s="21" t="s">
        <v>5346</v>
      </c>
      <c r="B982" s="21" t="s">
        <v>5347</v>
      </c>
      <c r="C982" s="21" t="s">
        <v>5348</v>
      </c>
      <c r="D982" s="21" t="s">
        <v>5349</v>
      </c>
      <c r="E982" s="21" t="s">
        <v>5350</v>
      </c>
      <c r="F982" s="21">
        <v>1</v>
      </c>
      <c r="G982" s="21" t="s">
        <v>5351</v>
      </c>
      <c r="H982" s="21" t="s">
        <v>5352</v>
      </c>
      <c r="I982" s="21" t="s">
        <v>126</v>
      </c>
      <c r="J982" s="21" t="s">
        <v>5349</v>
      </c>
      <c r="K982" s="21" t="s">
        <v>5350</v>
      </c>
      <c r="L982" s="23" t="s">
        <v>117</v>
      </c>
      <c r="M982" s="23" t="s">
        <v>118</v>
      </c>
      <c r="N982" s="24"/>
      <c r="O982" s="24">
        <v>10980</v>
      </c>
      <c r="P982" s="25">
        <v>12.29</v>
      </c>
      <c r="Q982" s="26">
        <v>8700</v>
      </c>
      <c r="R982" s="26">
        <v>0</v>
      </c>
      <c r="S982" s="26">
        <f t="shared" si="15"/>
        <v>8700</v>
      </c>
    </row>
    <row r="983" spans="1:19" s="5" customFormat="1" ht="16.5" x14ac:dyDescent="0.3">
      <c r="A983" s="21" t="s">
        <v>5353</v>
      </c>
      <c r="B983" s="21" t="s">
        <v>5354</v>
      </c>
      <c r="C983" s="21" t="s">
        <v>5355</v>
      </c>
      <c r="D983" s="21" t="s">
        <v>5356</v>
      </c>
      <c r="E983" s="21" t="s">
        <v>5357</v>
      </c>
      <c r="F983" s="150">
        <v>2</v>
      </c>
      <c r="G983" s="21" t="s">
        <v>5358</v>
      </c>
      <c r="H983" s="22" t="s">
        <v>5359</v>
      </c>
      <c r="I983" s="21" t="s">
        <v>126</v>
      </c>
      <c r="J983" s="21" t="s">
        <v>5356</v>
      </c>
      <c r="K983" s="21" t="s">
        <v>5357</v>
      </c>
      <c r="L983" s="23" t="s">
        <v>117</v>
      </c>
      <c r="M983" s="23" t="s">
        <v>118</v>
      </c>
      <c r="N983" s="24"/>
      <c r="O983" s="24">
        <v>10981</v>
      </c>
      <c r="P983" s="25">
        <v>12.29</v>
      </c>
      <c r="Q983" s="26">
        <v>28500</v>
      </c>
      <c r="R983" s="26">
        <v>0</v>
      </c>
      <c r="S983" s="26">
        <f t="shared" si="15"/>
        <v>57000</v>
      </c>
    </row>
    <row r="984" spans="1:19" s="5" customFormat="1" ht="16.5" x14ac:dyDescent="0.3">
      <c r="A984" s="21" t="s">
        <v>5360</v>
      </c>
      <c r="B984" s="21" t="s">
        <v>5361</v>
      </c>
      <c r="C984" s="21" t="s">
        <v>5362</v>
      </c>
      <c r="D984" s="21" t="s">
        <v>3355</v>
      </c>
      <c r="E984" s="21" t="s">
        <v>3356</v>
      </c>
      <c r="F984" s="21">
        <v>1</v>
      </c>
      <c r="G984" s="21" t="s">
        <v>3357</v>
      </c>
      <c r="H984" s="21" t="s">
        <v>5359</v>
      </c>
      <c r="I984" s="21" t="s">
        <v>176</v>
      </c>
      <c r="J984" s="21" t="s">
        <v>3355</v>
      </c>
      <c r="K984" s="21" t="s">
        <v>3356</v>
      </c>
      <c r="L984" s="23" t="s">
        <v>117</v>
      </c>
      <c r="M984" s="23" t="s">
        <v>118</v>
      </c>
      <c r="N984" s="24"/>
      <c r="O984" s="24">
        <v>10982</v>
      </c>
      <c r="P984" s="25">
        <v>12.29</v>
      </c>
      <c r="Q984" s="26">
        <v>28500</v>
      </c>
      <c r="R984" s="26">
        <v>0</v>
      </c>
      <c r="S984" s="26">
        <f t="shared" si="15"/>
        <v>28500</v>
      </c>
    </row>
    <row r="985" spans="1:19" s="5" customFormat="1" ht="16.5" x14ac:dyDescent="0.3">
      <c r="A985" s="21" t="s">
        <v>5360</v>
      </c>
      <c r="B985" s="21" t="s">
        <v>5363</v>
      </c>
      <c r="C985" s="21" t="s">
        <v>5364</v>
      </c>
      <c r="D985" s="21" t="s">
        <v>3355</v>
      </c>
      <c r="E985" s="21" t="s">
        <v>3356</v>
      </c>
      <c r="F985" s="21">
        <v>1</v>
      </c>
      <c r="G985" s="21" t="s">
        <v>3357</v>
      </c>
      <c r="H985" s="21" t="s">
        <v>115</v>
      </c>
      <c r="I985" s="21" t="s">
        <v>176</v>
      </c>
      <c r="J985" s="21" t="s">
        <v>3355</v>
      </c>
      <c r="K985" s="21" t="s">
        <v>3356</v>
      </c>
      <c r="L985" s="23" t="s">
        <v>117</v>
      </c>
      <c r="M985" s="23" t="s">
        <v>118</v>
      </c>
      <c r="N985" s="24"/>
      <c r="O985" s="24">
        <v>10983</v>
      </c>
      <c r="P985" s="25">
        <v>12.29</v>
      </c>
      <c r="Q985" s="26">
        <v>8500</v>
      </c>
      <c r="R985" s="26">
        <v>0</v>
      </c>
      <c r="S985" s="26">
        <f t="shared" si="15"/>
        <v>8500</v>
      </c>
    </row>
    <row r="986" spans="1:19" s="5" customFormat="1" ht="16.5" x14ac:dyDescent="0.3">
      <c r="A986" s="21" t="s">
        <v>5360</v>
      </c>
      <c r="B986" s="21" t="s">
        <v>5365</v>
      </c>
      <c r="C986" s="21" t="s">
        <v>5366</v>
      </c>
      <c r="D986" s="21" t="s">
        <v>5367</v>
      </c>
      <c r="E986" s="21" t="s">
        <v>5368</v>
      </c>
      <c r="F986" s="21">
        <v>1</v>
      </c>
      <c r="G986" s="21" t="s">
        <v>5369</v>
      </c>
      <c r="H986" s="21" t="s">
        <v>5352</v>
      </c>
      <c r="I986" s="21" t="s">
        <v>126</v>
      </c>
      <c r="J986" s="21" t="s">
        <v>5367</v>
      </c>
      <c r="K986" s="21" t="s">
        <v>5368</v>
      </c>
      <c r="L986" s="23" t="s">
        <v>117</v>
      </c>
      <c r="M986" s="23" t="s">
        <v>118</v>
      </c>
      <c r="N986" s="24"/>
      <c r="O986" s="24">
        <v>10984</v>
      </c>
      <c r="P986" s="25">
        <v>12.29</v>
      </c>
      <c r="Q986" s="26">
        <v>8700</v>
      </c>
      <c r="R986" s="26">
        <v>0</v>
      </c>
      <c r="S986" s="26">
        <f t="shared" si="15"/>
        <v>8700</v>
      </c>
    </row>
    <row r="987" spans="1:19" s="5" customFormat="1" ht="16.5" x14ac:dyDescent="0.3">
      <c r="A987" s="21" t="s">
        <v>5370</v>
      </c>
      <c r="B987" s="21" t="s">
        <v>5371</v>
      </c>
      <c r="C987" s="21" t="s">
        <v>5372</v>
      </c>
      <c r="D987" s="21" t="s">
        <v>5373</v>
      </c>
      <c r="E987" s="21" t="s">
        <v>5374</v>
      </c>
      <c r="F987" s="21">
        <v>1</v>
      </c>
      <c r="G987" s="21" t="s">
        <v>5375</v>
      </c>
      <c r="H987" s="22" t="s">
        <v>322</v>
      </c>
      <c r="I987" s="21" t="s">
        <v>126</v>
      </c>
      <c r="J987" s="21" t="s">
        <v>5376</v>
      </c>
      <c r="K987" s="21" t="s">
        <v>5374</v>
      </c>
      <c r="L987" s="28" t="s">
        <v>106</v>
      </c>
      <c r="M987" s="28" t="s">
        <v>309</v>
      </c>
      <c r="N987" s="24"/>
      <c r="O987" s="24">
        <v>10985</v>
      </c>
      <c r="P987" s="25">
        <v>12.29</v>
      </c>
      <c r="Q987" s="26">
        <v>28500</v>
      </c>
      <c r="R987" s="26">
        <v>0</v>
      </c>
      <c r="S987" s="26">
        <f t="shared" si="15"/>
        <v>28500</v>
      </c>
    </row>
    <row r="988" spans="1:19" s="5" customFormat="1" ht="16.5" x14ac:dyDescent="0.3">
      <c r="A988" s="21" t="s">
        <v>5377</v>
      </c>
      <c r="B988" s="21" t="s">
        <v>5378</v>
      </c>
      <c r="C988" s="21" t="s">
        <v>5379</v>
      </c>
      <c r="D988" s="21" t="s">
        <v>5380</v>
      </c>
      <c r="E988" s="21" t="s">
        <v>5381</v>
      </c>
      <c r="F988" s="21">
        <v>1</v>
      </c>
      <c r="G988" s="21" t="s">
        <v>5382</v>
      </c>
      <c r="H988" s="21" t="s">
        <v>308</v>
      </c>
      <c r="I988" s="21" t="s">
        <v>126</v>
      </c>
      <c r="J988" s="21" t="s">
        <v>5380</v>
      </c>
      <c r="K988" s="21" t="s">
        <v>5381</v>
      </c>
      <c r="L988" s="28" t="s">
        <v>106</v>
      </c>
      <c r="M988" s="28" t="s">
        <v>309</v>
      </c>
      <c r="N988" s="24"/>
      <c r="O988" s="24">
        <v>10986</v>
      </c>
      <c r="P988" s="25">
        <v>12.29</v>
      </c>
      <c r="Q988" s="26">
        <v>10100</v>
      </c>
      <c r="R988" s="26">
        <v>0</v>
      </c>
      <c r="S988" s="26">
        <f t="shared" si="15"/>
        <v>10100</v>
      </c>
    </row>
    <row r="989" spans="1:19" s="5" customFormat="1" ht="16.5" x14ac:dyDescent="0.3">
      <c r="A989" s="21" t="s">
        <v>5383</v>
      </c>
      <c r="B989" s="21" t="s">
        <v>5384</v>
      </c>
      <c r="C989" s="21" t="s">
        <v>5385</v>
      </c>
      <c r="D989" s="21" t="s">
        <v>5166</v>
      </c>
      <c r="E989" s="21" t="s">
        <v>5386</v>
      </c>
      <c r="F989" s="21">
        <v>1</v>
      </c>
      <c r="G989" s="21" t="s">
        <v>5387</v>
      </c>
      <c r="H989" s="21" t="s">
        <v>597</v>
      </c>
      <c r="I989" s="21" t="s">
        <v>5388</v>
      </c>
      <c r="J989" s="21" t="s">
        <v>5166</v>
      </c>
      <c r="K989" s="21" t="s">
        <v>5386</v>
      </c>
      <c r="L989" s="28" t="s">
        <v>106</v>
      </c>
      <c r="M989" s="28" t="s">
        <v>309</v>
      </c>
      <c r="N989" s="24"/>
      <c r="O989" s="24">
        <v>10987</v>
      </c>
      <c r="P989" s="25">
        <v>12.29</v>
      </c>
      <c r="Q989" s="26">
        <v>15500</v>
      </c>
      <c r="R989" s="26">
        <v>0</v>
      </c>
      <c r="S989" s="26">
        <f t="shared" si="15"/>
        <v>15500</v>
      </c>
    </row>
    <row r="990" spans="1:19" s="5" customFormat="1" ht="16.5" x14ac:dyDescent="0.3">
      <c r="A990" s="21" t="s">
        <v>5383</v>
      </c>
      <c r="B990" s="21" t="s">
        <v>5389</v>
      </c>
      <c r="C990" s="21" t="s">
        <v>5390</v>
      </c>
      <c r="D990" s="21" t="s">
        <v>5166</v>
      </c>
      <c r="E990" s="21" t="s">
        <v>5386</v>
      </c>
      <c r="F990" s="21">
        <v>1</v>
      </c>
      <c r="G990" s="21" t="s">
        <v>5387</v>
      </c>
      <c r="H990" s="21" t="s">
        <v>185</v>
      </c>
      <c r="I990" s="21" t="s">
        <v>5388</v>
      </c>
      <c r="J990" s="21" t="s">
        <v>5166</v>
      </c>
      <c r="K990" s="21" t="s">
        <v>5386</v>
      </c>
      <c r="L990" s="28" t="s">
        <v>106</v>
      </c>
      <c r="M990" s="28" t="s">
        <v>309</v>
      </c>
      <c r="N990" s="24"/>
      <c r="O990" s="24">
        <v>10988</v>
      </c>
      <c r="P990" s="25">
        <v>12.29</v>
      </c>
      <c r="Q990" s="26">
        <v>16500</v>
      </c>
      <c r="R990" s="26">
        <v>0</v>
      </c>
      <c r="S990" s="26">
        <f t="shared" ref="S990:S1021" si="16">Q990*F990+R990</f>
        <v>16500</v>
      </c>
    </row>
    <row r="991" spans="1:19" s="5" customFormat="1" ht="16.5" x14ac:dyDescent="0.3">
      <c r="A991" s="21" t="s">
        <v>5391</v>
      </c>
      <c r="B991" s="21" t="s">
        <v>5392</v>
      </c>
      <c r="C991" s="21" t="s">
        <v>5393</v>
      </c>
      <c r="D991" s="21" t="s">
        <v>5394</v>
      </c>
      <c r="E991" s="21" t="s">
        <v>5395</v>
      </c>
      <c r="F991" s="21">
        <v>1</v>
      </c>
      <c r="G991" s="21" t="s">
        <v>5396</v>
      </c>
      <c r="H991" s="21" t="s">
        <v>322</v>
      </c>
      <c r="I991" s="21" t="s">
        <v>126</v>
      </c>
      <c r="J991" s="21" t="s">
        <v>5397</v>
      </c>
      <c r="K991" s="21" t="s">
        <v>5398</v>
      </c>
      <c r="L991" s="28" t="s">
        <v>106</v>
      </c>
      <c r="M991" s="28" t="s">
        <v>309</v>
      </c>
      <c r="N991" s="24"/>
      <c r="O991" s="24">
        <v>10989</v>
      </c>
      <c r="P991" s="25">
        <v>12.29</v>
      </c>
      <c r="Q991" s="26">
        <v>28500</v>
      </c>
      <c r="R991" s="26">
        <v>0</v>
      </c>
      <c r="S991" s="26">
        <f t="shared" si="16"/>
        <v>28500</v>
      </c>
    </row>
    <row r="992" spans="1:19" s="5" customFormat="1" ht="16.5" x14ac:dyDescent="0.3">
      <c r="A992" s="21" t="s">
        <v>5399</v>
      </c>
      <c r="B992" s="21" t="s">
        <v>5400</v>
      </c>
      <c r="C992" s="21" t="s">
        <v>5401</v>
      </c>
      <c r="D992" s="21" t="s">
        <v>5402</v>
      </c>
      <c r="E992" s="21" t="s">
        <v>5403</v>
      </c>
      <c r="F992" s="21">
        <v>1</v>
      </c>
      <c r="G992" s="21" t="s">
        <v>5404</v>
      </c>
      <c r="H992" s="21" t="s">
        <v>322</v>
      </c>
      <c r="I992" s="21" t="s">
        <v>126</v>
      </c>
      <c r="J992" s="21" t="s">
        <v>5402</v>
      </c>
      <c r="K992" s="21" t="s">
        <v>5403</v>
      </c>
      <c r="L992" s="28" t="s">
        <v>106</v>
      </c>
      <c r="M992" s="28" t="s">
        <v>309</v>
      </c>
      <c r="N992" s="24"/>
      <c r="O992" s="24">
        <v>10990</v>
      </c>
      <c r="P992" s="25">
        <v>12.29</v>
      </c>
      <c r="Q992" s="26">
        <v>28500</v>
      </c>
      <c r="R992" s="26">
        <v>0</v>
      </c>
      <c r="S992" s="26">
        <f t="shared" si="16"/>
        <v>28500</v>
      </c>
    </row>
    <row r="993" spans="1:19" s="5" customFormat="1" ht="16.5" x14ac:dyDescent="0.3">
      <c r="A993" s="21" t="s">
        <v>5405</v>
      </c>
      <c r="B993" s="21" t="s">
        <v>5406</v>
      </c>
      <c r="C993" s="21" t="s">
        <v>5407</v>
      </c>
      <c r="D993" s="21" t="s">
        <v>5408</v>
      </c>
      <c r="E993" s="21" t="s">
        <v>5409</v>
      </c>
      <c r="F993" s="21">
        <v>1</v>
      </c>
      <c r="G993" s="21" t="s">
        <v>5410</v>
      </c>
      <c r="H993" s="21" t="s">
        <v>297</v>
      </c>
      <c r="I993" s="21" t="s">
        <v>5411</v>
      </c>
      <c r="J993" s="21" t="s">
        <v>5408</v>
      </c>
      <c r="K993" s="21" t="s">
        <v>5409</v>
      </c>
      <c r="L993" s="28" t="s">
        <v>106</v>
      </c>
      <c r="M993" s="28" t="s">
        <v>309</v>
      </c>
      <c r="N993" s="24"/>
      <c r="O993" s="24">
        <v>10991</v>
      </c>
      <c r="P993" s="25">
        <v>12.29</v>
      </c>
      <c r="Q993" s="26">
        <v>16500</v>
      </c>
      <c r="R993" s="26">
        <v>0</v>
      </c>
      <c r="S993" s="26">
        <f t="shared" si="16"/>
        <v>16500</v>
      </c>
    </row>
    <row r="994" spans="1:19" s="5" customFormat="1" ht="16.5" x14ac:dyDescent="0.3">
      <c r="A994" s="21" t="s">
        <v>5412</v>
      </c>
      <c r="B994" s="21" t="s">
        <v>5413</v>
      </c>
      <c r="C994" s="21" t="s">
        <v>5414</v>
      </c>
      <c r="D994" s="21" t="s">
        <v>2191</v>
      </c>
      <c r="E994" s="21" t="s">
        <v>2192</v>
      </c>
      <c r="F994" s="21">
        <v>1</v>
      </c>
      <c r="G994" s="21" t="s">
        <v>5415</v>
      </c>
      <c r="H994" s="21" t="s">
        <v>297</v>
      </c>
      <c r="I994" s="21" t="s">
        <v>126</v>
      </c>
      <c r="J994" s="21" t="s">
        <v>2191</v>
      </c>
      <c r="K994" s="21" t="s">
        <v>2192</v>
      </c>
      <c r="L994" s="28" t="s">
        <v>106</v>
      </c>
      <c r="M994" s="28" t="s">
        <v>309</v>
      </c>
      <c r="N994" s="24"/>
      <c r="O994" s="24">
        <v>10992</v>
      </c>
      <c r="P994" s="25">
        <v>12.29</v>
      </c>
      <c r="Q994" s="26">
        <v>16500</v>
      </c>
      <c r="R994" s="26">
        <v>0</v>
      </c>
      <c r="S994" s="26">
        <f t="shared" si="16"/>
        <v>16500</v>
      </c>
    </row>
    <row r="995" spans="1:19" s="5" customFormat="1" ht="16.5" x14ac:dyDescent="0.3">
      <c r="A995" s="21" t="s">
        <v>5416</v>
      </c>
      <c r="B995" s="21" t="s">
        <v>5417</v>
      </c>
      <c r="C995" s="21" t="s">
        <v>5418</v>
      </c>
      <c r="D995" s="21" t="s">
        <v>5419</v>
      </c>
      <c r="E995" s="21" t="s">
        <v>5420</v>
      </c>
      <c r="F995" s="21">
        <v>1</v>
      </c>
      <c r="G995" s="21" t="s">
        <v>5421</v>
      </c>
      <c r="H995" s="21" t="s">
        <v>330</v>
      </c>
      <c r="I995" s="21" t="s">
        <v>126</v>
      </c>
      <c r="J995" s="21" t="s">
        <v>5419</v>
      </c>
      <c r="K995" s="21" t="s">
        <v>5420</v>
      </c>
      <c r="L995" s="28" t="s">
        <v>106</v>
      </c>
      <c r="M995" s="28" t="s">
        <v>309</v>
      </c>
      <c r="N995" s="24"/>
      <c r="O995" s="24">
        <v>10993</v>
      </c>
      <c r="P995" s="25">
        <v>12.29</v>
      </c>
      <c r="Q995" s="26">
        <v>8700</v>
      </c>
      <c r="R995" s="26">
        <v>0</v>
      </c>
      <c r="S995" s="26">
        <f t="shared" si="16"/>
        <v>8700</v>
      </c>
    </row>
    <row r="996" spans="1:19" s="5" customFormat="1" ht="16.5" x14ac:dyDescent="0.3">
      <c r="A996" s="21" t="s">
        <v>5416</v>
      </c>
      <c r="B996" s="21" t="s">
        <v>5422</v>
      </c>
      <c r="C996" s="21" t="s">
        <v>5423</v>
      </c>
      <c r="D996" s="21" t="s">
        <v>5419</v>
      </c>
      <c r="E996" s="21" t="s">
        <v>5420</v>
      </c>
      <c r="F996" s="21">
        <v>1</v>
      </c>
      <c r="G996" s="21" t="s">
        <v>5421</v>
      </c>
      <c r="H996" s="21" t="s">
        <v>155</v>
      </c>
      <c r="I996" s="21" t="s">
        <v>126</v>
      </c>
      <c r="J996" s="21" t="s">
        <v>5419</v>
      </c>
      <c r="K996" s="21" t="s">
        <v>5420</v>
      </c>
      <c r="L996" s="28" t="s">
        <v>106</v>
      </c>
      <c r="M996" s="28" t="s">
        <v>309</v>
      </c>
      <c r="N996" s="24"/>
      <c r="O996" s="24">
        <v>10994</v>
      </c>
      <c r="P996" s="25">
        <v>12.29</v>
      </c>
      <c r="Q996" s="26">
        <v>7100</v>
      </c>
      <c r="R996" s="26">
        <v>0</v>
      </c>
      <c r="S996" s="26">
        <f t="shared" si="16"/>
        <v>7100</v>
      </c>
    </row>
    <row r="997" spans="1:19" s="5" customFormat="1" ht="16.5" x14ac:dyDescent="0.3">
      <c r="A997" s="21" t="s">
        <v>5416</v>
      </c>
      <c r="B997" s="21" t="s">
        <v>5424</v>
      </c>
      <c r="C997" s="21" t="s">
        <v>5425</v>
      </c>
      <c r="D997" s="21" t="s">
        <v>5419</v>
      </c>
      <c r="E997" s="21" t="s">
        <v>5420</v>
      </c>
      <c r="F997" s="21">
        <v>1</v>
      </c>
      <c r="G997" s="21" t="s">
        <v>5421</v>
      </c>
      <c r="H997" s="21" t="s">
        <v>666</v>
      </c>
      <c r="I997" s="21" t="s">
        <v>126</v>
      </c>
      <c r="J997" s="21" t="s">
        <v>5419</v>
      </c>
      <c r="K997" s="21" t="s">
        <v>5420</v>
      </c>
      <c r="L997" s="28" t="s">
        <v>106</v>
      </c>
      <c r="M997" s="28" t="s">
        <v>309</v>
      </c>
      <c r="N997" s="24"/>
      <c r="O997" s="24">
        <v>10995</v>
      </c>
      <c r="P997" s="25">
        <v>12.29</v>
      </c>
      <c r="Q997" s="26">
        <v>8300</v>
      </c>
      <c r="R997" s="26">
        <v>0</v>
      </c>
      <c r="S997" s="26">
        <f t="shared" si="16"/>
        <v>8300</v>
      </c>
    </row>
    <row r="998" spans="1:19" s="5" customFormat="1" ht="16.5" x14ac:dyDescent="0.3">
      <c r="A998" s="21" t="s">
        <v>5426</v>
      </c>
      <c r="B998" s="21" t="s">
        <v>5427</v>
      </c>
      <c r="C998" s="21" t="s">
        <v>5428</v>
      </c>
      <c r="D998" s="21" t="s">
        <v>5429</v>
      </c>
      <c r="E998" s="21" t="s">
        <v>5430</v>
      </c>
      <c r="F998" s="21">
        <v>1</v>
      </c>
      <c r="G998" s="21" t="s">
        <v>5431</v>
      </c>
      <c r="H998" s="21" t="s">
        <v>322</v>
      </c>
      <c r="I998" s="21" t="s">
        <v>126</v>
      </c>
      <c r="J998" s="21" t="s">
        <v>5429</v>
      </c>
      <c r="K998" s="21" t="s">
        <v>5430</v>
      </c>
      <c r="L998" s="28" t="s">
        <v>106</v>
      </c>
      <c r="M998" s="28" t="s">
        <v>309</v>
      </c>
      <c r="N998" s="24"/>
      <c r="O998" s="24">
        <v>10996</v>
      </c>
      <c r="P998" s="25">
        <v>12.29</v>
      </c>
      <c r="Q998" s="26">
        <v>28500</v>
      </c>
      <c r="R998" s="26">
        <v>0</v>
      </c>
      <c r="S998" s="26">
        <f t="shared" si="16"/>
        <v>28500</v>
      </c>
    </row>
    <row r="999" spans="1:19" s="5" customFormat="1" ht="16.5" x14ac:dyDescent="0.3">
      <c r="A999" s="21" t="s">
        <v>5405</v>
      </c>
      <c r="B999" s="21" t="s">
        <v>5432</v>
      </c>
      <c r="C999" s="21" t="s">
        <v>5433</v>
      </c>
      <c r="D999" s="21" t="s">
        <v>5434</v>
      </c>
      <c r="E999" s="21" t="s">
        <v>5435</v>
      </c>
      <c r="F999" s="21">
        <v>1</v>
      </c>
      <c r="G999" s="21" t="s">
        <v>5436</v>
      </c>
      <c r="H999" s="21" t="s">
        <v>308</v>
      </c>
      <c r="I999" s="21" t="s">
        <v>126</v>
      </c>
      <c r="J999" s="21" t="s">
        <v>5434</v>
      </c>
      <c r="K999" s="21" t="s">
        <v>5435</v>
      </c>
      <c r="L999" s="28" t="s">
        <v>106</v>
      </c>
      <c r="M999" s="28" t="s">
        <v>309</v>
      </c>
      <c r="N999" s="24"/>
      <c r="O999" s="24">
        <v>10997</v>
      </c>
      <c r="P999" s="25">
        <v>12.29</v>
      </c>
      <c r="Q999" s="26">
        <v>10100</v>
      </c>
      <c r="R999" s="26">
        <v>0</v>
      </c>
      <c r="S999" s="26">
        <f t="shared" si="16"/>
        <v>10100</v>
      </c>
    </row>
    <row r="1000" spans="1:19" s="5" customFormat="1" ht="16.5" x14ac:dyDescent="0.3">
      <c r="A1000" s="21" t="s">
        <v>5437</v>
      </c>
      <c r="B1000" s="21" t="s">
        <v>5438</v>
      </c>
      <c r="C1000" s="21" t="s">
        <v>5439</v>
      </c>
      <c r="D1000" s="21" t="s">
        <v>5440</v>
      </c>
      <c r="E1000" s="21" t="s">
        <v>5441</v>
      </c>
      <c r="F1000" s="21">
        <v>1</v>
      </c>
      <c r="G1000" s="21" t="s">
        <v>5442</v>
      </c>
      <c r="H1000" s="21" t="s">
        <v>940</v>
      </c>
      <c r="I1000" s="21" t="s">
        <v>5443</v>
      </c>
      <c r="J1000" s="21" t="s">
        <v>5440</v>
      </c>
      <c r="K1000" s="21" t="s">
        <v>5441</v>
      </c>
      <c r="L1000" s="28" t="s">
        <v>106</v>
      </c>
      <c r="M1000" s="28" t="s">
        <v>309</v>
      </c>
      <c r="N1000" s="24"/>
      <c r="O1000" s="24">
        <v>10998</v>
      </c>
      <c r="P1000" s="25">
        <v>12.29</v>
      </c>
      <c r="Q1000" s="26">
        <v>31000</v>
      </c>
      <c r="R1000" s="26">
        <v>0</v>
      </c>
      <c r="S1000" s="26">
        <f t="shared" si="16"/>
        <v>31000</v>
      </c>
    </row>
    <row r="1001" spans="1:19" s="5" customFormat="1" ht="16.5" x14ac:dyDescent="0.3">
      <c r="A1001" s="21" t="s">
        <v>5444</v>
      </c>
      <c r="B1001" s="21" t="s">
        <v>5445</v>
      </c>
      <c r="C1001" s="21" t="s">
        <v>5446</v>
      </c>
      <c r="D1001" s="21" t="s">
        <v>5447</v>
      </c>
      <c r="E1001" s="21" t="s">
        <v>5448</v>
      </c>
      <c r="F1001" s="21">
        <v>1</v>
      </c>
      <c r="G1001" s="21" t="s">
        <v>5449</v>
      </c>
      <c r="H1001" s="21" t="s">
        <v>322</v>
      </c>
      <c r="I1001" s="21" t="s">
        <v>5450</v>
      </c>
      <c r="J1001" s="21" t="s">
        <v>5447</v>
      </c>
      <c r="K1001" s="21" t="s">
        <v>5448</v>
      </c>
      <c r="L1001" s="28" t="s">
        <v>106</v>
      </c>
      <c r="M1001" s="28" t="s">
        <v>309</v>
      </c>
      <c r="N1001" s="24"/>
      <c r="O1001" s="24">
        <v>10999</v>
      </c>
      <c r="P1001" s="25">
        <v>12.29</v>
      </c>
      <c r="Q1001" s="26">
        <v>28500</v>
      </c>
      <c r="R1001" s="26">
        <v>0</v>
      </c>
      <c r="S1001" s="26">
        <f t="shared" si="16"/>
        <v>28500</v>
      </c>
    </row>
    <row r="1002" spans="1:19" s="5" customFormat="1" ht="16.5" x14ac:dyDescent="0.3">
      <c r="A1002" s="21" t="s">
        <v>5405</v>
      </c>
      <c r="B1002" s="21" t="s">
        <v>5451</v>
      </c>
      <c r="C1002" s="21" t="s">
        <v>5452</v>
      </c>
      <c r="D1002" s="21" t="s">
        <v>5453</v>
      </c>
      <c r="E1002" s="21" t="s">
        <v>5454</v>
      </c>
      <c r="F1002" s="150">
        <v>4</v>
      </c>
      <c r="G1002" s="21" t="s">
        <v>5455</v>
      </c>
      <c r="H1002" s="21" t="s">
        <v>322</v>
      </c>
      <c r="I1002" s="21" t="s">
        <v>5456</v>
      </c>
      <c r="J1002" s="21" t="s">
        <v>5457</v>
      </c>
      <c r="K1002" s="21" t="s">
        <v>5458</v>
      </c>
      <c r="L1002" s="28" t="s">
        <v>106</v>
      </c>
      <c r="M1002" s="28" t="s">
        <v>309</v>
      </c>
      <c r="N1002" s="24"/>
      <c r="O1002" s="24">
        <v>11000</v>
      </c>
      <c r="P1002" s="25">
        <v>12.29</v>
      </c>
      <c r="Q1002" s="26">
        <v>28500</v>
      </c>
      <c r="R1002" s="26">
        <v>0</v>
      </c>
      <c r="S1002" s="26">
        <f t="shared" si="16"/>
        <v>114000</v>
      </c>
    </row>
    <row r="1003" spans="1:19" s="5" customFormat="1" ht="16.5" x14ac:dyDescent="0.3">
      <c r="A1003" s="21" t="s">
        <v>5459</v>
      </c>
      <c r="B1003" s="21" t="s">
        <v>5460</v>
      </c>
      <c r="C1003" s="21" t="s">
        <v>5461</v>
      </c>
      <c r="D1003" s="21" t="s">
        <v>5462</v>
      </c>
      <c r="E1003" s="21" t="s">
        <v>5463</v>
      </c>
      <c r="F1003" s="21">
        <v>1</v>
      </c>
      <c r="G1003" s="21" t="s">
        <v>5464</v>
      </c>
      <c r="H1003" s="21" t="s">
        <v>875</v>
      </c>
      <c r="I1003" s="21" t="s">
        <v>926</v>
      </c>
      <c r="J1003" s="21" t="s">
        <v>5462</v>
      </c>
      <c r="K1003" s="21" t="s">
        <v>5463</v>
      </c>
      <c r="L1003" s="28" t="s">
        <v>106</v>
      </c>
      <c r="M1003" s="28" t="s">
        <v>309</v>
      </c>
      <c r="N1003" s="24"/>
      <c r="O1003" s="24">
        <v>11001</v>
      </c>
      <c r="P1003" s="25">
        <v>12.29</v>
      </c>
      <c r="Q1003" s="26">
        <v>14500</v>
      </c>
      <c r="R1003" s="26">
        <v>0</v>
      </c>
      <c r="S1003" s="26">
        <f t="shared" si="16"/>
        <v>14500</v>
      </c>
    </row>
    <row r="1004" spans="1:19" s="5" customFormat="1" ht="16.5" x14ac:dyDescent="0.3">
      <c r="A1004" s="21" t="s">
        <v>5459</v>
      </c>
      <c r="B1004" s="21" t="s">
        <v>5465</v>
      </c>
      <c r="C1004" s="21" t="s">
        <v>5466</v>
      </c>
      <c r="D1004" s="21" t="s">
        <v>5462</v>
      </c>
      <c r="E1004" s="21" t="s">
        <v>5463</v>
      </c>
      <c r="F1004" s="21">
        <v>1</v>
      </c>
      <c r="G1004" s="21" t="s">
        <v>5464</v>
      </c>
      <c r="H1004" s="21" t="s">
        <v>297</v>
      </c>
      <c r="I1004" s="21" t="s">
        <v>926</v>
      </c>
      <c r="J1004" s="21" t="s">
        <v>5462</v>
      </c>
      <c r="K1004" s="21" t="s">
        <v>5463</v>
      </c>
      <c r="L1004" s="28" t="s">
        <v>106</v>
      </c>
      <c r="M1004" s="28" t="s">
        <v>309</v>
      </c>
      <c r="N1004" s="24"/>
      <c r="O1004" s="24">
        <v>11002</v>
      </c>
      <c r="P1004" s="25">
        <v>12.29</v>
      </c>
      <c r="Q1004" s="26">
        <v>16500</v>
      </c>
      <c r="R1004" s="26">
        <v>0</v>
      </c>
      <c r="S1004" s="26">
        <f t="shared" si="16"/>
        <v>16500</v>
      </c>
    </row>
    <row r="1005" spans="1:19" s="5" customFormat="1" ht="16.5" x14ac:dyDescent="0.3">
      <c r="A1005" s="21" t="s">
        <v>5437</v>
      </c>
      <c r="B1005" s="21" t="s">
        <v>5467</v>
      </c>
      <c r="C1005" s="21" t="s">
        <v>5468</v>
      </c>
      <c r="D1005" s="21" t="s">
        <v>5469</v>
      </c>
      <c r="E1005" s="21" t="s">
        <v>5470</v>
      </c>
      <c r="F1005" s="21">
        <v>1</v>
      </c>
      <c r="G1005" s="21" t="s">
        <v>5471</v>
      </c>
      <c r="H1005" s="21" t="s">
        <v>297</v>
      </c>
      <c r="I1005" s="21" t="s">
        <v>4924</v>
      </c>
      <c r="J1005" s="21" t="s">
        <v>5469</v>
      </c>
      <c r="K1005" s="21" t="s">
        <v>5470</v>
      </c>
      <c r="L1005" s="28" t="s">
        <v>106</v>
      </c>
      <c r="M1005" s="28" t="s">
        <v>309</v>
      </c>
      <c r="N1005" s="24"/>
      <c r="O1005" s="24">
        <v>11003</v>
      </c>
      <c r="P1005" s="25">
        <v>12.29</v>
      </c>
      <c r="Q1005" s="26">
        <v>16500</v>
      </c>
      <c r="R1005" s="26">
        <v>0</v>
      </c>
      <c r="S1005" s="26">
        <f t="shared" si="16"/>
        <v>16500</v>
      </c>
    </row>
    <row r="1006" spans="1:19" s="5" customFormat="1" ht="16.5" x14ac:dyDescent="0.3">
      <c r="A1006" s="21" t="s">
        <v>5405</v>
      </c>
      <c r="B1006" s="21" t="s">
        <v>5472</v>
      </c>
      <c r="C1006" s="21" t="s">
        <v>5473</v>
      </c>
      <c r="D1006" s="21" t="s">
        <v>5474</v>
      </c>
      <c r="E1006" s="21" t="s">
        <v>5475</v>
      </c>
      <c r="F1006" s="21">
        <v>1</v>
      </c>
      <c r="G1006" s="21" t="s">
        <v>5476</v>
      </c>
      <c r="H1006" s="21" t="s">
        <v>297</v>
      </c>
      <c r="I1006" s="21" t="s">
        <v>126</v>
      </c>
      <c r="J1006" s="21" t="s">
        <v>5474</v>
      </c>
      <c r="K1006" s="21" t="s">
        <v>5475</v>
      </c>
      <c r="L1006" s="28" t="s">
        <v>106</v>
      </c>
      <c r="M1006" s="28" t="s">
        <v>309</v>
      </c>
      <c r="N1006" s="24"/>
      <c r="O1006" s="24">
        <v>11004</v>
      </c>
      <c r="P1006" s="25">
        <v>12.29</v>
      </c>
      <c r="Q1006" s="26">
        <v>16500</v>
      </c>
      <c r="R1006" s="26">
        <v>0</v>
      </c>
      <c r="S1006" s="26">
        <f t="shared" si="16"/>
        <v>16500</v>
      </c>
    </row>
    <row r="1007" spans="1:19" s="5" customFormat="1" ht="16.5" x14ac:dyDescent="0.3">
      <c r="A1007" s="21" t="s">
        <v>5477</v>
      </c>
      <c r="B1007" s="21" t="s">
        <v>5478</v>
      </c>
      <c r="C1007" s="21" t="s">
        <v>5479</v>
      </c>
      <c r="D1007" s="21" t="s">
        <v>5480</v>
      </c>
      <c r="E1007" s="21" t="s">
        <v>5481</v>
      </c>
      <c r="F1007" s="21">
        <v>1</v>
      </c>
      <c r="G1007" s="21" t="s">
        <v>5482</v>
      </c>
      <c r="H1007" s="21" t="s">
        <v>297</v>
      </c>
      <c r="I1007" s="21" t="s">
        <v>478</v>
      </c>
      <c r="J1007" s="21" t="s">
        <v>5480</v>
      </c>
      <c r="K1007" s="21" t="s">
        <v>5481</v>
      </c>
      <c r="L1007" s="28" t="s">
        <v>106</v>
      </c>
      <c r="M1007" s="28" t="s">
        <v>309</v>
      </c>
      <c r="N1007" s="24"/>
      <c r="O1007" s="24">
        <v>11005</v>
      </c>
      <c r="P1007" s="25">
        <v>12.29</v>
      </c>
      <c r="Q1007" s="26">
        <v>16500</v>
      </c>
      <c r="R1007" s="26">
        <v>0</v>
      </c>
      <c r="S1007" s="26">
        <f t="shared" si="16"/>
        <v>16500</v>
      </c>
    </row>
    <row r="1008" spans="1:19" s="5" customFormat="1" ht="16.5" x14ac:dyDescent="0.3">
      <c r="A1008" s="21" t="s">
        <v>5477</v>
      </c>
      <c r="B1008" s="21" t="s">
        <v>5483</v>
      </c>
      <c r="C1008" s="21" t="s">
        <v>5484</v>
      </c>
      <c r="D1008" s="21" t="s">
        <v>5480</v>
      </c>
      <c r="E1008" s="21" t="s">
        <v>5481</v>
      </c>
      <c r="F1008" s="21">
        <v>1</v>
      </c>
      <c r="G1008" s="21" t="s">
        <v>5482</v>
      </c>
      <c r="H1008" s="21" t="s">
        <v>146</v>
      </c>
      <c r="I1008" s="21" t="s">
        <v>478</v>
      </c>
      <c r="J1008" s="21" t="s">
        <v>5480</v>
      </c>
      <c r="K1008" s="21" t="s">
        <v>5481</v>
      </c>
      <c r="L1008" s="28" t="s">
        <v>106</v>
      </c>
      <c r="M1008" s="28" t="s">
        <v>309</v>
      </c>
      <c r="N1008" s="24"/>
      <c r="O1008" s="24">
        <v>11006</v>
      </c>
      <c r="P1008" s="25">
        <v>12.29</v>
      </c>
      <c r="Q1008" s="26">
        <v>16000</v>
      </c>
      <c r="R1008" s="26">
        <v>0</v>
      </c>
      <c r="S1008" s="26">
        <f t="shared" si="16"/>
        <v>16000</v>
      </c>
    </row>
    <row r="1009" spans="1:19" s="5" customFormat="1" ht="16.5" x14ac:dyDescent="0.3">
      <c r="A1009" s="21" t="s">
        <v>5477</v>
      </c>
      <c r="B1009" s="21" t="s">
        <v>5485</v>
      </c>
      <c r="C1009" s="21" t="s">
        <v>5486</v>
      </c>
      <c r="D1009" s="21" t="s">
        <v>5480</v>
      </c>
      <c r="E1009" s="21" t="s">
        <v>5481</v>
      </c>
      <c r="F1009" s="21">
        <v>1</v>
      </c>
      <c r="G1009" s="21" t="s">
        <v>5482</v>
      </c>
      <c r="H1009" s="21" t="s">
        <v>308</v>
      </c>
      <c r="I1009" s="21" t="s">
        <v>478</v>
      </c>
      <c r="J1009" s="21" t="s">
        <v>5480</v>
      </c>
      <c r="K1009" s="21" t="s">
        <v>5481</v>
      </c>
      <c r="L1009" s="28" t="s">
        <v>106</v>
      </c>
      <c r="M1009" s="28" t="s">
        <v>309</v>
      </c>
      <c r="N1009" s="24"/>
      <c r="O1009" s="24">
        <v>11007</v>
      </c>
      <c r="P1009" s="25">
        <v>12.29</v>
      </c>
      <c r="Q1009" s="26">
        <v>10100</v>
      </c>
      <c r="R1009" s="26">
        <v>0</v>
      </c>
      <c r="S1009" s="26">
        <f t="shared" si="16"/>
        <v>10100</v>
      </c>
    </row>
    <row r="1010" spans="1:19" s="5" customFormat="1" ht="16.5" x14ac:dyDescent="0.3">
      <c r="A1010" s="21" t="s">
        <v>5377</v>
      </c>
      <c r="B1010" s="21" t="s">
        <v>5487</v>
      </c>
      <c r="C1010" s="21" t="s">
        <v>5488</v>
      </c>
      <c r="D1010" s="21" t="s">
        <v>5489</v>
      </c>
      <c r="E1010" s="21" t="s">
        <v>5490</v>
      </c>
      <c r="F1010" s="21">
        <v>1</v>
      </c>
      <c r="G1010" s="21" t="s">
        <v>5491</v>
      </c>
      <c r="H1010" s="21" t="s">
        <v>322</v>
      </c>
      <c r="I1010" s="21" t="s">
        <v>5492</v>
      </c>
      <c r="J1010" s="21" t="s">
        <v>5489</v>
      </c>
      <c r="K1010" s="21" t="s">
        <v>5490</v>
      </c>
      <c r="L1010" s="28" t="s">
        <v>106</v>
      </c>
      <c r="M1010" s="28" t="s">
        <v>309</v>
      </c>
      <c r="N1010" s="24"/>
      <c r="O1010" s="24">
        <v>11008</v>
      </c>
      <c r="P1010" s="25">
        <v>12.29</v>
      </c>
      <c r="Q1010" s="26">
        <v>28500</v>
      </c>
      <c r="R1010" s="26">
        <v>0</v>
      </c>
      <c r="S1010" s="26">
        <f t="shared" si="16"/>
        <v>28500</v>
      </c>
    </row>
    <row r="1011" spans="1:19" s="5" customFormat="1" ht="16.5" x14ac:dyDescent="0.3">
      <c r="A1011" s="21" t="s">
        <v>5493</v>
      </c>
      <c r="B1011" s="21" t="s">
        <v>5494</v>
      </c>
      <c r="C1011" s="21" t="s">
        <v>5495</v>
      </c>
      <c r="D1011" s="21" t="s">
        <v>5496</v>
      </c>
      <c r="E1011" s="21" t="s">
        <v>5497</v>
      </c>
      <c r="F1011" s="21">
        <v>1</v>
      </c>
      <c r="G1011" s="21" t="s">
        <v>5498</v>
      </c>
      <c r="H1011" s="21" t="s">
        <v>297</v>
      </c>
      <c r="I1011" s="21" t="s">
        <v>5499</v>
      </c>
      <c r="J1011" s="21" t="s">
        <v>5500</v>
      </c>
      <c r="K1011" s="21" t="s">
        <v>5497</v>
      </c>
      <c r="L1011" s="28" t="s">
        <v>106</v>
      </c>
      <c r="M1011" s="28" t="s">
        <v>309</v>
      </c>
      <c r="N1011" s="24"/>
      <c r="O1011" s="24">
        <v>11009</v>
      </c>
      <c r="P1011" s="25">
        <v>12.29</v>
      </c>
      <c r="Q1011" s="26">
        <v>16500</v>
      </c>
      <c r="R1011" s="26">
        <v>0</v>
      </c>
      <c r="S1011" s="26">
        <f t="shared" si="16"/>
        <v>16500</v>
      </c>
    </row>
    <row r="1012" spans="1:19" s="5" customFormat="1" ht="16.5" x14ac:dyDescent="0.3">
      <c r="A1012" s="21" t="s">
        <v>5501</v>
      </c>
      <c r="B1012" s="21" t="s">
        <v>5502</v>
      </c>
      <c r="C1012" s="21" t="s">
        <v>5503</v>
      </c>
      <c r="D1012" s="21" t="s">
        <v>5504</v>
      </c>
      <c r="E1012" s="21" t="s">
        <v>5505</v>
      </c>
      <c r="F1012" s="21">
        <v>1</v>
      </c>
      <c r="G1012" s="21" t="s">
        <v>5506</v>
      </c>
      <c r="H1012" s="21" t="s">
        <v>322</v>
      </c>
      <c r="I1012" s="21" t="s">
        <v>126</v>
      </c>
      <c r="J1012" s="21" t="s">
        <v>5504</v>
      </c>
      <c r="K1012" s="21" t="s">
        <v>5505</v>
      </c>
      <c r="L1012" s="28" t="s">
        <v>106</v>
      </c>
      <c r="M1012" s="28" t="s">
        <v>309</v>
      </c>
      <c r="N1012" s="24"/>
      <c r="O1012" s="24">
        <v>11010</v>
      </c>
      <c r="P1012" s="25">
        <v>12.29</v>
      </c>
      <c r="Q1012" s="26">
        <v>28500</v>
      </c>
      <c r="R1012" s="26">
        <v>0</v>
      </c>
      <c r="S1012" s="26">
        <f t="shared" si="16"/>
        <v>28500</v>
      </c>
    </row>
    <row r="1013" spans="1:19" s="5" customFormat="1" ht="16.5" x14ac:dyDescent="0.3">
      <c r="A1013" s="21" t="s">
        <v>5377</v>
      </c>
      <c r="B1013" s="21" t="s">
        <v>5507</v>
      </c>
      <c r="C1013" s="21" t="s">
        <v>5508</v>
      </c>
      <c r="D1013" s="21" t="s">
        <v>5509</v>
      </c>
      <c r="E1013" s="21" t="s">
        <v>5510</v>
      </c>
      <c r="F1013" s="21">
        <v>1</v>
      </c>
      <c r="G1013" s="21" t="s">
        <v>5511</v>
      </c>
      <c r="H1013" s="21" t="s">
        <v>258</v>
      </c>
      <c r="I1013" s="21" t="s">
        <v>126</v>
      </c>
      <c r="J1013" s="21" t="s">
        <v>5509</v>
      </c>
      <c r="K1013" s="21" t="s">
        <v>5510</v>
      </c>
      <c r="L1013" s="28" t="s">
        <v>106</v>
      </c>
      <c r="M1013" s="28" t="s">
        <v>309</v>
      </c>
      <c r="N1013" s="24"/>
      <c r="O1013" s="24">
        <v>11011</v>
      </c>
      <c r="P1013" s="25">
        <v>12.29</v>
      </c>
      <c r="Q1013" s="26">
        <v>28500</v>
      </c>
      <c r="R1013" s="26">
        <v>0</v>
      </c>
      <c r="S1013" s="26">
        <f t="shared" si="16"/>
        <v>28500</v>
      </c>
    </row>
  </sheetData>
  <phoneticPr fontId="3" type="noConversion"/>
  <conditionalFormatting sqref="G1:G2 E1:E2">
    <cfRule type="expression" dxfId="3" priority="4" stopIfTrue="1">
      <formula>AND(COUNTIF($G:$G, E1)+COUNTIF($E:$E, E1)&gt;1,NOT(ISBLANK(E1)))</formula>
    </cfRule>
  </conditionalFormatting>
  <conditionalFormatting sqref="G3:G1013 D3:E1013">
    <cfRule type="expression" dxfId="2" priority="1" stopIfTrue="1">
      <formula>AND(COUNTIF($G:$G, D3)+COUNTIF($D:$E, D3)&gt;1,NOT(ISBLANK(D3)))</formula>
    </cfRule>
    <cfRule type="expression" dxfId="1" priority="2" stopIfTrue="1">
      <formula>AND(COUNTIF($G:$G, D3)+COUNTIF($D:$E, D3)&gt;1,NOT(ISBLANK(D3)))</formula>
    </cfRule>
  </conditionalFormatting>
  <conditionalFormatting sqref="D3:E702 G3:G702 D705:E773 G705:G773 D797:E1013 G797:G1013">
    <cfRule type="expression" dxfId="0" priority="3" stopIfTrue="1">
      <formula>AND(COUNTIF($D:$E, D3)+COUNTIF($G:$G, D3)&gt;1,NOT(ISBLANK(D3)))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거래내역서</vt:lpstr>
      <vt:lpstr>김치</vt:lpstr>
      <vt:lpstr>김치상세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2024-01-05T00:17:13Z</dcterms:modified>
</cp:coreProperties>
</file>